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SAPP\Desktop\"/>
    </mc:Choice>
  </mc:AlternateContent>
  <xr:revisionPtr revIDLastSave="0" documentId="13_ncr:1_{BD61D56A-2A65-4DF0-9049-A6405441753C}" xr6:coauthVersionLast="47" xr6:coauthVersionMax="47" xr10:uidLastSave="{00000000-0000-0000-0000-000000000000}"/>
  <bookViews>
    <workbookView xWindow="-120" yWindow="-120" windowWidth="29040" windowHeight="17520" tabRatio="785" xr2:uid="{00000000-000D-0000-FFFF-FFFF00000000}"/>
  </bookViews>
  <sheets>
    <sheet name="Location Map" sheetId="12" r:id="rId1"/>
    <sheet name="Tabular Data" sheetId="2" r:id="rId2"/>
    <sheet name="GCE-IM Use Only (DO NOT DELETE)" sheetId="8" state="hidden" r:id="rId3"/>
    <sheet name="ValidationLists" sheetId="11" state="hidden" r:id="rId4"/>
  </sheets>
  <definedNames>
    <definedName name="data_type">ValidationLists!$A$4:$A$7</definedName>
    <definedName name="num_type">ValidationLists!$C$4:$C$7</definedName>
    <definedName name="var_type">ValidationLists!$B$4:$B$12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8" l="1"/>
  <c r="E7" i="8" l="1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Y14" i="8" l="1"/>
  <c r="AX14" i="8"/>
  <c r="AW14" i="8"/>
  <c r="AV14" i="8"/>
  <c r="AU14" i="8"/>
  <c r="AT14" i="8"/>
  <c r="AS14" i="8"/>
  <c r="AY12" i="8"/>
  <c r="AX12" i="8"/>
  <c r="AW12" i="8"/>
  <c r="AV12" i="8"/>
  <c r="AU12" i="8"/>
  <c r="AT12" i="8"/>
  <c r="AS12" i="8"/>
  <c r="AY11" i="8"/>
  <c r="AX11" i="8"/>
  <c r="AW11" i="8"/>
  <c r="AV11" i="8"/>
  <c r="AU11" i="8"/>
  <c r="AT11" i="8"/>
  <c r="AS11" i="8"/>
  <c r="AY10" i="8"/>
  <c r="AX10" i="8"/>
  <c r="AW10" i="8"/>
  <c r="AV10" i="8"/>
  <c r="AU10" i="8"/>
  <c r="AT10" i="8"/>
  <c r="AS10" i="8"/>
  <c r="AY9" i="8"/>
  <c r="AX9" i="8"/>
  <c r="AW9" i="8"/>
  <c r="AV9" i="8"/>
  <c r="AU9" i="8"/>
  <c r="AT9" i="8"/>
  <c r="AS9" i="8"/>
  <c r="AY8" i="8"/>
  <c r="AX8" i="8"/>
  <c r="AW8" i="8"/>
  <c r="AV8" i="8"/>
  <c r="AU8" i="8"/>
  <c r="AT8" i="8"/>
  <c r="AS8" i="8"/>
  <c r="AY7" i="8"/>
  <c r="AX7" i="8"/>
  <c r="AW7" i="8"/>
  <c r="AV7" i="8"/>
  <c r="AU7" i="8"/>
  <c r="AT7" i="8"/>
  <c r="AS7" i="8"/>
  <c r="AY6" i="8"/>
  <c r="AX6" i="8"/>
  <c r="AW6" i="8"/>
  <c r="AV6" i="8"/>
  <c r="AU6" i="8"/>
  <c r="AT6" i="8"/>
  <c r="AS6" i="8"/>
  <c r="AY5" i="8"/>
  <c r="AX5" i="8"/>
  <c r="AW5" i="8"/>
  <c r="AV5" i="8"/>
  <c r="AU5" i="8"/>
  <c r="AT5" i="8"/>
  <c r="AS5" i="8"/>
  <c r="AY4" i="8"/>
  <c r="AX4" i="8"/>
  <c r="AW4" i="8"/>
  <c r="AV4" i="8"/>
  <c r="AU4" i="8"/>
  <c r="AT4" i="8"/>
  <c r="AS4" i="8"/>
  <c r="AZ24" i="2"/>
  <c r="AY13" i="8" s="1"/>
  <c r="AX13" i="8"/>
  <c r="AW13" i="8"/>
  <c r="AV13" i="8"/>
  <c r="AU13" i="8"/>
  <c r="AT13" i="8"/>
  <c r="AS13" i="8"/>
  <c r="AQ13" i="8"/>
  <c r="AP13" i="8"/>
  <c r="AO13" i="8"/>
  <c r="AM13" i="8"/>
  <c r="AK13" i="8"/>
  <c r="AJ13" i="8"/>
  <c r="AI13" i="8"/>
  <c r="AG13" i="8"/>
  <c r="AF13" i="8"/>
  <c r="AE13" i="8"/>
  <c r="AC13" i="8"/>
  <c r="AB13" i="8"/>
  <c r="AA13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AR13" i="8"/>
  <c r="AN13" i="8"/>
  <c r="AL13" i="8"/>
  <c r="AH13" i="8"/>
  <c r="AD13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14" i="8" l="1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14" i="8"/>
  <c r="U12" i="8"/>
  <c r="T12" i="8"/>
  <c r="S12" i="8"/>
  <c r="R12" i="8"/>
  <c r="Q12" i="8"/>
  <c r="P12" i="8"/>
  <c r="O12" i="8"/>
  <c r="N12" i="8"/>
  <c r="M12" i="8"/>
  <c r="L12" i="8"/>
  <c r="K12" i="8"/>
  <c r="J12" i="8"/>
  <c r="U11" i="8"/>
  <c r="T11" i="8"/>
  <c r="S11" i="8"/>
  <c r="R11" i="8"/>
  <c r="Q11" i="8"/>
  <c r="P11" i="8"/>
  <c r="O11" i="8"/>
  <c r="N11" i="8"/>
  <c r="M11" i="8"/>
  <c r="L11" i="8"/>
  <c r="K11" i="8"/>
  <c r="J11" i="8"/>
  <c r="U10" i="8"/>
  <c r="T10" i="8"/>
  <c r="S10" i="8"/>
  <c r="R10" i="8"/>
  <c r="Q10" i="8"/>
  <c r="P10" i="8"/>
  <c r="O10" i="8"/>
  <c r="N10" i="8"/>
  <c r="M10" i="8"/>
  <c r="L10" i="8"/>
  <c r="K10" i="8"/>
  <c r="J10" i="8"/>
  <c r="U9" i="8"/>
  <c r="T9" i="8"/>
  <c r="S9" i="8"/>
  <c r="R9" i="8"/>
  <c r="Q9" i="8"/>
  <c r="P9" i="8"/>
  <c r="O9" i="8"/>
  <c r="N9" i="8"/>
  <c r="M9" i="8"/>
  <c r="L9" i="8"/>
  <c r="K9" i="8"/>
  <c r="J9" i="8"/>
  <c r="U8" i="8"/>
  <c r="T8" i="8"/>
  <c r="S8" i="8"/>
  <c r="R8" i="8"/>
  <c r="Q8" i="8"/>
  <c r="P8" i="8"/>
  <c r="O8" i="8"/>
  <c r="N8" i="8"/>
  <c r="M8" i="8"/>
  <c r="L8" i="8"/>
  <c r="K8" i="8"/>
  <c r="J8" i="8"/>
  <c r="U7" i="8"/>
  <c r="T7" i="8"/>
  <c r="S7" i="8"/>
  <c r="R7" i="8"/>
  <c r="Q7" i="8"/>
  <c r="P7" i="8"/>
  <c r="O7" i="8"/>
  <c r="N7" i="8"/>
  <c r="M7" i="8"/>
  <c r="L7" i="8"/>
  <c r="K7" i="8"/>
  <c r="J7" i="8"/>
  <c r="U6" i="8"/>
  <c r="T6" i="8"/>
  <c r="S6" i="8"/>
  <c r="R6" i="8"/>
  <c r="Q6" i="8"/>
  <c r="P6" i="8"/>
  <c r="O6" i="8"/>
  <c r="N6" i="8"/>
  <c r="M6" i="8"/>
  <c r="L6" i="8"/>
  <c r="K6" i="8"/>
  <c r="J6" i="8"/>
  <c r="U5" i="8"/>
  <c r="T5" i="8"/>
  <c r="S5" i="8"/>
  <c r="R5" i="8"/>
  <c r="Q5" i="8"/>
  <c r="P5" i="8"/>
  <c r="O5" i="8"/>
  <c r="N5" i="8"/>
  <c r="M5" i="8"/>
  <c r="L5" i="8"/>
  <c r="K5" i="8"/>
  <c r="J5" i="8"/>
  <c r="U4" i="8"/>
  <c r="T4" i="8"/>
  <c r="S4" i="8"/>
  <c r="R4" i="8"/>
  <c r="Q4" i="8"/>
  <c r="P4" i="8"/>
  <c r="O4" i="8"/>
  <c r="N4" i="8"/>
  <c r="M4" i="8"/>
  <c r="L4" i="8"/>
  <c r="K4" i="8"/>
  <c r="J4" i="8"/>
  <c r="I9" i="8"/>
  <c r="H9" i="8"/>
  <c r="G9" i="8"/>
  <c r="F9" i="8"/>
  <c r="E9" i="8"/>
  <c r="D9" i="8"/>
  <c r="C9" i="8"/>
  <c r="B9" i="8"/>
  <c r="A9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13" i="8"/>
  <c r="I12" i="8"/>
  <c r="H12" i="8"/>
  <c r="I11" i="8"/>
  <c r="H11" i="8"/>
  <c r="I10" i="8"/>
  <c r="H10" i="8"/>
  <c r="I8" i="8"/>
  <c r="H8" i="8"/>
  <c r="I7" i="8"/>
  <c r="H7" i="8"/>
  <c r="I6" i="8"/>
  <c r="H6" i="8"/>
  <c r="I5" i="8"/>
  <c r="H5" i="8"/>
  <c r="I4" i="8"/>
  <c r="H4" i="8"/>
  <c r="C4" i="8"/>
  <c r="D4" i="8"/>
  <c r="E4" i="8"/>
  <c r="F4" i="8"/>
  <c r="G4" i="8"/>
  <c r="C5" i="8"/>
  <c r="D5" i="8"/>
  <c r="E5" i="8"/>
  <c r="F5" i="8"/>
  <c r="G5" i="8"/>
  <c r="B5" i="8"/>
  <c r="A5" i="8"/>
  <c r="B4" i="8"/>
  <c r="A4" i="8"/>
  <c r="G12" i="8"/>
  <c r="F12" i="8"/>
  <c r="E12" i="8"/>
  <c r="D12" i="8"/>
  <c r="C12" i="8"/>
  <c r="B12" i="8"/>
  <c r="A12" i="8"/>
  <c r="G11" i="8"/>
  <c r="F11" i="8"/>
  <c r="E11" i="8"/>
  <c r="D11" i="8"/>
  <c r="C11" i="8"/>
  <c r="B11" i="8"/>
  <c r="A11" i="8"/>
  <c r="G10" i="8"/>
  <c r="F10" i="8"/>
  <c r="E10" i="8"/>
  <c r="D10" i="8"/>
  <c r="C10" i="8"/>
  <c r="B10" i="8"/>
  <c r="A10" i="8"/>
  <c r="G8" i="8"/>
  <c r="F8" i="8"/>
  <c r="E8" i="8"/>
  <c r="D8" i="8"/>
  <c r="C8" i="8"/>
  <c r="B8" i="8"/>
  <c r="A8" i="8"/>
  <c r="G7" i="8"/>
  <c r="F7" i="8"/>
  <c r="D7" i="8"/>
  <c r="C7" i="8"/>
  <c r="B7" i="8"/>
  <c r="A7" i="8"/>
  <c r="G6" i="8"/>
  <c r="F6" i="8"/>
  <c r="D6" i="8"/>
  <c r="C6" i="8"/>
  <c r="B6" i="8"/>
  <c r="A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Field Description</author>
  </authors>
  <commentList>
    <comment ref="A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Column Name:
Name of the data column (no spaces allowed)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Description:
Description of the data column</t>
        </r>
      </text>
    </comment>
    <comment ref="A12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Units:
Units of measurement (or 'none' for non-data columns)</t>
        </r>
      </text>
    </comment>
    <comment ref="A13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Column data type:
   floating-point = ratio numbers with or without decimal places
   exponential = large numbers in scientific notation
   integer = whole numbers without decimal places
   string = alphanumeric characters or codes</t>
        </r>
      </text>
    </comment>
    <comment ref="A14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 xml:space="preserve">Column variable type:
   data = direct measurement or observation
   calculation = calculated or derived value
   datetime = date and or time information
   coord = geographic coordinate
   nominal = categorical value, label or name
   ordinal = ordered or positional value
   logical = boolean or true/false value
   code = coded value - code definition required
   text = free text or note
</t>
        </r>
      </text>
    </comment>
    <comment ref="A15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Column numerical type or scale:
  continuous = continuously variable (ratio) number
  discrete = whole number
  angular = angular or directional number with interval scale
  none = non-numeric (e.g. string)</t>
        </r>
      </text>
    </comment>
    <comment ref="A16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Precision:
Number of decimal places to display (0 for 'integer' or 'string' data types)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7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Code values:
List of values/definitions for codes present in the data column, formatted as a comma-separated list, e.g:
1 = GCE site1, 2 = GCE site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8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Calculations:
Description of any calculations used to derive the column values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9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QC Minimum Valid (numerical columns):
Enter the minimum value allowed in the data column.  Values below this number will be assigned a QA/QC flag of 'I' indicating they are invalid.  Leave blank for non-numeric columns.</t>
        </r>
      </text>
    </comment>
    <comment ref="A20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QC Minimum Expected (numerical columns):
Enter the minimum value expected in the data column.  Values below this number will be assigned a QA/QC flag of 'Q' indicating they are questionable.  Leave blank for non-numeric columns.</t>
        </r>
      </text>
    </comment>
    <comment ref="A21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QC Maximum Expected  (numerical columns):
Enter the maximum value expected in the data column.  Values above this number will be assigned a QA/QC flag of 'Q' indicating they are questionable.  Leave blank for non-numeric columns.</t>
        </r>
        <r>
          <rPr>
            <sz val="8"/>
            <color indexed="81"/>
            <rFont val="Tahoma"/>
            <family val="2"/>
          </rPr>
          <t xml:space="preserve">
 </t>
        </r>
      </text>
    </comment>
    <comment ref="A22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QC Maximum Valid (numerical columns):
Enter the maximum value allowed in the data column.  Values below this number will be assigned a QA/QC flag of 'I' indicating they are invalid.  Leave blank for non-numeric columns.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4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QC Flag Criteria (automatically generated):
Criteria used to perform quality control flagging on the data column using the GCE Data Toolbox for Matlab.  
Format:  x[conditional]'[flag character]';...  
Valid conditionals:  &lt;, &lt;=, &gt;, &gt;=, &lt;&gt;, =
Example:  x&lt;0='L';x&gt;20='H'  assigns 'L' flags to negative values and 'H' flags to values over 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5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Values:
Column values (all columns must have an equal number or rows; use NaN to signify missing values)</t>
        </r>
      </text>
    </comment>
  </commentList>
</comments>
</file>

<file path=xl/sharedStrings.xml><?xml version="1.0" encoding="utf-8"?>
<sst xmlns="http://schemas.openxmlformats.org/spreadsheetml/2006/main" count="100" uniqueCount="83">
  <si>
    <t>Description:</t>
  </si>
  <si>
    <t>Units:</t>
  </si>
  <si>
    <t>Column Name:</t>
  </si>
  <si>
    <t>Data type:</t>
  </si>
  <si>
    <t>Variable type:</t>
  </si>
  <si>
    <t>Number type:</t>
  </si>
  <si>
    <t>Precision:</t>
  </si>
  <si>
    <t>Values:</t>
  </si>
  <si>
    <t>GCE Data Table Submission Template</t>
  </si>
  <si>
    <t xml:space="preserve">Instructions:  </t>
  </si>
  <si>
    <t>–  Fill in missing values in the table with NaN (not a number), including text fields, and do not skip columns</t>
  </si>
  <si>
    <t>QC: Minimum Valid:</t>
  </si>
  <si>
    <t>QC: Minimum Expected:</t>
  </si>
  <si>
    <t>QC: Maximum Expected:</t>
  </si>
  <si>
    <t>QC: Flag Criteria</t>
  </si>
  <si>
    <t>QC: Maximum Valid:</t>
  </si>
  <si>
    <t>Calculations:</t>
  </si>
  <si>
    <t>Code values:</t>
  </si>
  <si>
    <t>QC: Custom:</t>
  </si>
  <si>
    <t>DO NOT CHANGE VIEW FROM 100%</t>
  </si>
  <si>
    <t>data_type</t>
  </si>
  <si>
    <t>var_type</t>
  </si>
  <si>
    <t>num_type</t>
  </si>
  <si>
    <t>data</t>
  </si>
  <si>
    <t>discrete</t>
  </si>
  <si>
    <t>calculation</t>
  </si>
  <si>
    <t>continuous</t>
  </si>
  <si>
    <t>integer</t>
  </si>
  <si>
    <t>datetime</t>
  </si>
  <si>
    <t>angular</t>
  </si>
  <si>
    <t>string</t>
  </si>
  <si>
    <t>nominal</t>
  </si>
  <si>
    <t>none</t>
  </si>
  <si>
    <t>logical</t>
  </si>
  <si>
    <t>code</t>
  </si>
  <si>
    <t>text</t>
  </si>
  <si>
    <t>floating-point</t>
  </si>
  <si>
    <t>ordinal</t>
  </si>
  <si>
    <t>exponential</t>
  </si>
  <si>
    <t>coord</t>
  </si>
  <si>
    <t>Data_Codes: Q = questionable value, I = invalid value, E = estimated value</t>
  </si>
  <si>
    <t>–  Start by submitting documentation (metadata) for your data set online at: https://gce-lter.marsci.uga.edu/private/app/add_dataset.asp</t>
  </si>
  <si>
    <t>–  Upload completed data submission template(s) using the "Add Files" link for the relevent submission at: https://gce-lter.marsci.uga.edu/private/app/view_submissions.asp</t>
  </si>
  <si>
    <t>–  Fill out the header section for each data column below as completely as possible. Fields in light blue are required!</t>
  </si>
  <si>
    <t>–  Paste or enter your data values into the 'Values' section (white cells), starting with cell B25</t>
  </si>
  <si>
    <t>–  View help text for header fields by hovering the mouse pointer over the field name comment indicator (red triangle)</t>
  </si>
  <si>
    <t>Dataset_Accession:</t>
  </si>
  <si>
    <t>Dataset_Title:</t>
  </si>
  <si>
    <t>Transect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</si>
  <si>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</si>
  <si>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</si>
  <si>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</si>
  <si>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</si>
  <si>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</si>
  <si>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</si>
  <si>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</si>
  <si>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</si>
  <si>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</si>
  <si>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</si>
  <si>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</si>
  <si>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</si>
  <si>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</si>
  <si>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</si>
  <si>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SubPlot</t>
  </si>
  <si>
    <t>Marsh Landing</t>
  </si>
  <si>
    <t>3 subplots -&gt; plants, soils, gases</t>
  </si>
  <si>
    <t>Marsh Landing sampling location</t>
  </si>
  <si>
    <t>THIS IS FOR THE MARSH LANDING EXPERIMENT</t>
  </si>
  <si>
    <t>location</t>
  </si>
  <si>
    <t>transect</t>
  </si>
  <si>
    <t>plot</t>
  </si>
  <si>
    <t>subplot</t>
  </si>
  <si>
    <t>plant</t>
  </si>
  <si>
    <t>soil</t>
  </si>
  <si>
    <t>gases</t>
  </si>
  <si>
    <t xml:space="preserve">Data submission template for the upland variability sampling project at Marsh Landing. </t>
  </si>
  <si>
    <t xml:space="preserve">Append data columns as needed based on your data.  Contact Adam (asapp@uga.edu) with any questions or problems. </t>
  </si>
  <si>
    <t>Site</t>
  </si>
  <si>
    <t>Transects numbered 1 - 5.  1 is closest to Marsh Landing Road</t>
  </si>
  <si>
    <t>Locations labeled A  through N.  'A' is most sea-ward, 'N' is most inland</t>
  </si>
  <si>
    <t>Plots</t>
  </si>
  <si>
    <t>Enter data on the 'Tabular Data' tab.  The first for columns (Site, Transect, Plot, Sub Plot) contain dropdown lists for selection location sampled (to keep naming conventions consistent).</t>
  </si>
  <si>
    <t xml:space="preserve">Below is a map showing the layout of the study site.  Transects are numbered 1-5 (north to south); plots are labeled A-N (going seaward to inland) subplots are 'plants', 'soils', 'gases'.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</si>
</sst>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;@"/>
    <numFmt numFmtId="165" formatCode="hh:mm"/>
    <numFmt numFmtId="166" formatCode="yyyy\-mm\-dd\ hh:mm:ss"/>
    <numFmt numFmtId="167" formatCode="0.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NumberFormat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165" fontId="0" fillId="0" borderId="0" xfId="0" applyNumberFormat="1" applyAlignment="1" applyProtection="1">
      <alignment horizontal="left"/>
      <protection locked="0"/>
    </xf>
    <xf numFmtId="0" fontId="0" fillId="4" borderId="0" xfId="0" applyFill="1" applyAlignment="1">
      <alignment horizontal="left"/>
    </xf>
    <xf numFmtId="0" fontId="0" fillId="4" borderId="7" xfId="0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1" fillId="0" borderId="0" xfId="0" applyFont="1"/>
    <xf numFmtId="0" fontId="0" fillId="4" borderId="7" xfId="0" applyNumberFormat="1" applyFill="1" applyBorder="1" applyAlignment="1">
      <alignment horizontal="left"/>
    </xf>
    <xf numFmtId="0" fontId="5" fillId="5" borderId="0" xfId="0" applyFont="1" applyFill="1" applyBorder="1" applyAlignment="1" applyProtection="1">
      <alignment vertical="top"/>
    </xf>
    <xf numFmtId="0" fontId="2" fillId="5" borderId="0" xfId="0" applyFont="1" applyFill="1" applyBorder="1" applyAlignment="1" applyProtection="1">
      <alignment vertical="top"/>
    </xf>
    <xf numFmtId="0" fontId="2" fillId="5" borderId="7" xfId="0" applyFont="1" applyFill="1" applyBorder="1" applyAlignment="1" applyProtection="1">
      <alignment vertical="top"/>
    </xf>
    <xf numFmtId="49" fontId="2" fillId="5" borderId="1" xfId="0" applyNumberFormat="1" applyFont="1" applyFill="1" applyBorder="1" applyAlignment="1" applyProtection="1">
      <alignment vertical="top"/>
    </xf>
    <xf numFmtId="49" fontId="2" fillId="5" borderId="3" xfId="0" applyNumberFormat="1" applyFont="1" applyFill="1" applyBorder="1" applyAlignment="1" applyProtection="1">
      <alignment vertical="top" wrapText="1"/>
    </xf>
    <xf numFmtId="49" fontId="2" fillId="5" borderId="3" xfId="0" applyNumberFormat="1" applyFont="1" applyFill="1" applyBorder="1" applyAlignment="1" applyProtection="1">
      <alignment vertical="top"/>
    </xf>
    <xf numFmtId="49" fontId="1" fillId="5" borderId="3" xfId="0" applyNumberFormat="1" applyFont="1" applyFill="1" applyBorder="1" applyAlignment="1" applyProtection="1">
      <alignment vertical="top"/>
    </xf>
    <xf numFmtId="0" fontId="1" fillId="5" borderId="3" xfId="0" applyNumberFormat="1" applyFont="1" applyFill="1" applyBorder="1" applyAlignment="1" applyProtection="1">
      <alignment vertical="top"/>
    </xf>
    <xf numFmtId="49" fontId="1" fillId="5" borderId="9" xfId="0" applyNumberFormat="1" applyFont="1" applyFill="1" applyBorder="1" applyAlignment="1" applyProtection="1">
      <alignment vertical="top"/>
    </xf>
    <xf numFmtId="49" fontId="1" fillId="5" borderId="8" xfId="0" applyNumberFormat="1" applyFont="1" applyFill="1" applyBorder="1" applyAlignment="1" applyProtection="1">
      <alignment vertical="top"/>
    </xf>
    <xf numFmtId="0" fontId="1" fillId="5" borderId="1" xfId="0" applyNumberFormat="1" applyFont="1" applyFill="1" applyBorder="1" applyAlignment="1" applyProtection="1">
      <alignment vertical="top"/>
    </xf>
    <xf numFmtId="0" fontId="1" fillId="5" borderId="9" xfId="0" applyNumberFormat="1" applyFont="1" applyFill="1" applyBorder="1" applyAlignment="1" applyProtection="1">
      <alignment vertical="top"/>
    </xf>
    <xf numFmtId="49" fontId="1" fillId="5" borderId="12" xfId="0" applyNumberFormat="1" applyFont="1" applyFill="1" applyBorder="1" applyAlignment="1" applyProtection="1">
      <alignment vertical="top"/>
    </xf>
    <xf numFmtId="0" fontId="2" fillId="5" borderId="5" xfId="0" applyFont="1" applyFill="1" applyBorder="1" applyAlignment="1" applyProtection="1">
      <alignment vertical="top"/>
    </xf>
    <xf numFmtId="0" fontId="0" fillId="5" borderId="0" xfId="0" applyFill="1" applyBorder="1" applyAlignment="1" applyProtection="1">
      <alignment vertical="top"/>
    </xf>
    <xf numFmtId="0" fontId="0" fillId="5" borderId="7" xfId="0" applyFill="1" applyBorder="1" applyAlignment="1" applyProtection="1">
      <alignment vertical="top"/>
    </xf>
    <xf numFmtId="49" fontId="0" fillId="2" borderId="2" xfId="0" applyNumberFormat="1" applyFill="1" applyBorder="1" applyAlignment="1" applyProtection="1">
      <alignment vertical="top"/>
      <protection locked="0"/>
    </xf>
    <xf numFmtId="49" fontId="6" fillId="2" borderId="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1" fillId="3" borderId="4" xfId="0" applyNumberFormat="1" applyFont="1" applyFill="1" applyBorder="1" applyAlignment="1" applyProtection="1">
      <alignment vertical="top"/>
      <protection locked="0"/>
    </xf>
    <xf numFmtId="1" fontId="1" fillId="3" borderId="4" xfId="0" applyNumberFormat="1" applyFont="1" applyFill="1" applyBorder="1" applyAlignment="1" applyProtection="1">
      <alignment vertical="top"/>
      <protection locked="0"/>
    </xf>
    <xf numFmtId="49" fontId="1" fillId="3" borderId="10" xfId="0" applyNumberFormat="1" applyFont="1" applyFill="1" applyBorder="1" applyAlignment="1" applyProtection="1">
      <alignment vertical="top"/>
      <protection locked="0"/>
    </xf>
    <xf numFmtId="49" fontId="1" fillId="3" borderId="11" xfId="0" applyNumberFormat="1" applyFont="1" applyFill="1" applyBorder="1" applyAlignment="1" applyProtection="1">
      <alignment vertical="top"/>
      <protection locked="0"/>
    </xf>
    <xf numFmtId="0" fontId="1" fillId="3" borderId="2" xfId="0" applyNumberFormat="1" applyFon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 applyProtection="1">
      <alignment vertical="top"/>
      <protection locked="0"/>
    </xf>
    <xf numFmtId="0" fontId="1" fillId="3" borderId="10" xfId="0" applyNumberFormat="1" applyFont="1" applyFill="1" applyBorder="1" applyAlignment="1" applyProtection="1">
      <alignment vertical="top"/>
      <protection locked="0"/>
    </xf>
    <xf numFmtId="0" fontId="1" fillId="3" borderId="11" xfId="0" applyNumberFormat="1" applyFont="1" applyFill="1" applyBorder="1" applyAlignment="1" applyProtection="1">
      <alignment vertical="top"/>
      <protection locked="0"/>
    </xf>
    <xf numFmtId="0" fontId="0" fillId="5" borderId="13" xfId="0" applyNumberFormat="1" applyFill="1" applyBorder="1" applyAlignment="1" applyProtection="1">
      <alignment vertical="top"/>
      <protection locked="0"/>
    </xf>
    <xf numFmtId="49" fontId="0" fillId="5" borderId="13" xfId="0" applyNumberFormat="1" applyFill="1" applyBorder="1" applyAlignment="1" applyProtection="1">
      <alignment vertical="top"/>
      <protection locked="0"/>
    </xf>
    <xf numFmtId="2" fontId="0" fillId="0" borderId="0" xfId="0" applyNumberFormat="1" applyAlignment="1" applyProtection="1">
      <protection locked="0"/>
    </xf>
    <xf numFmtId="167" fontId="0" fillId="0" borderId="0" xfId="0" applyNumberFormat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6" xfId="0" applyBorder="1" applyAlignment="1" applyProtection="1">
      <alignment vertical="top"/>
      <protection locked="0"/>
    </xf>
    <xf numFmtId="49" fontId="1" fillId="2" borderId="2" xfId="0" applyNumberFormat="1" applyFont="1" applyFill="1" applyBorder="1" applyAlignment="1" applyProtection="1">
      <alignment vertical="top"/>
      <protection locked="0"/>
    </xf>
    <xf numFmtId="49" fontId="1" fillId="6" borderId="2" xfId="0" applyNumberFormat="1" applyFont="1" applyFill="1" applyBorder="1" applyAlignment="1" applyProtection="1">
      <alignment vertical="top"/>
      <protection locked="0"/>
    </xf>
    <xf numFmtId="0" fontId="2" fillId="0" borderId="0" xfId="0" applyFont="1"/>
    <xf numFmtId="166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/>
    <xf numFmtId="1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9</xdr:row>
      <xdr:rowOff>66676</xdr:rowOff>
    </xdr:from>
    <xdr:to>
      <xdr:col>18</xdr:col>
      <xdr:colOff>195901</xdr:colOff>
      <xdr:row>48</xdr:row>
      <xdr:rowOff>19051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38E90C-F9EB-4786-B063-024AB2304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524001"/>
          <a:ext cx="11111551" cy="62674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</xdr:row>
          <xdr:rowOff>9525</xdr:rowOff>
        </xdr:from>
        <xdr:to>
          <xdr:col>6</xdr:col>
          <xdr:colOff>352425</xdr:colOff>
          <xdr:row>3</xdr:row>
          <xdr:rowOff>95250</xdr:rowOff>
        </xdr:to>
        <xdr:sp macro="" textlink="">
          <xdr:nvSpPr>
            <xdr:cNvPr id="9217" name="TabData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F2FD9-C6E6-433A-AD0D-399A5D2EA883}">
  <dimension ref="A1:A7"/>
  <sheetViews>
    <sheetView tabSelected="1" workbookViewId="0"/>
  </sheetViews>
  <sheetFormatPr defaultRowHeight="12.75" x14ac:dyDescent="0.2"/>
  <sheetData>
    <row r="1" spans="1:1" ht="15.75" x14ac:dyDescent="0.25">
      <c r="A1" s="56" t="s">
        <v>75</v>
      </c>
    </row>
    <row r="3" spans="1:1" x14ac:dyDescent="0.2">
      <c r="A3" s="12" t="s">
        <v>82</v>
      </c>
    </row>
    <row r="4" spans="1:1" x14ac:dyDescent="0.2">
      <c r="A4" s="12"/>
    </row>
    <row r="5" spans="1:1" x14ac:dyDescent="0.2">
      <c r="A5" s="12" t="s">
        <v>81</v>
      </c>
    </row>
    <row r="7" spans="1:1" x14ac:dyDescent="0.2">
      <c r="A7" s="12" t="s">
        <v>76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M500"/>
  <sheetViews>
    <sheetView workbookViewId="0"/>
  </sheetViews>
  <sheetFormatPr defaultColWidth="19.42578125" defaultRowHeight="12.75" x14ac:dyDescent="0.2"/>
  <cols>
    <col min="1" max="1" width="23" style="27" customWidth="1"/>
    <col min="2" max="16384" width="19.42578125" style="47"/>
  </cols>
  <sheetData>
    <row r="1" spans="1:91" s="28" customFormat="1" ht="15.75" x14ac:dyDescent="0.2">
      <c r="A1" s="14" t="s">
        <v>8</v>
      </c>
    </row>
    <row r="2" spans="1:91" s="28" customFormat="1" x14ac:dyDescent="0.2">
      <c r="A2" s="15"/>
    </row>
    <row r="3" spans="1:91" s="28" customFormat="1" x14ac:dyDescent="0.2">
      <c r="A3" s="15" t="s">
        <v>9</v>
      </c>
      <c r="B3" s="28" t="s">
        <v>41</v>
      </c>
    </row>
    <row r="4" spans="1:91" s="28" customFormat="1" x14ac:dyDescent="0.2">
      <c r="A4" s="15"/>
      <c r="B4" s="28" t="s">
        <v>43</v>
      </c>
    </row>
    <row r="5" spans="1:91" s="28" customFormat="1" x14ac:dyDescent="0.2">
      <c r="A5" s="15"/>
      <c r="B5" s="28" t="s">
        <v>44</v>
      </c>
    </row>
    <row r="6" spans="1:91" s="28" customFormat="1" x14ac:dyDescent="0.2">
      <c r="A6" s="15"/>
      <c r="B6" s="28" t="s">
        <v>10</v>
      </c>
    </row>
    <row r="7" spans="1:91" s="28" customFormat="1" x14ac:dyDescent="0.2">
      <c r="A7" s="15"/>
      <c r="B7" s="28" t="s">
        <v>45</v>
      </c>
    </row>
    <row r="8" spans="1:91" s="28" customFormat="1" x14ac:dyDescent="0.2">
      <c r="A8" s="15"/>
      <c r="B8" s="28" t="s">
        <v>42</v>
      </c>
    </row>
    <row r="9" spans="1:91" s="29" customFormat="1" ht="13.5" thickBot="1" x14ac:dyDescent="0.25">
      <c r="A9" s="16"/>
    </row>
    <row r="10" spans="1:91" s="30" customFormat="1" ht="13.5" thickTop="1" x14ac:dyDescent="0.2">
      <c r="A10" s="17" t="s">
        <v>2</v>
      </c>
      <c r="B10" s="49" t="s">
        <v>77</v>
      </c>
      <c r="C10" s="49" t="s">
        <v>48</v>
      </c>
      <c r="D10" s="48" t="s">
        <v>80</v>
      </c>
      <c r="E10" s="48" t="s">
        <v>63</v>
      </c>
    </row>
    <row r="11" spans="1:91" s="32" customFormat="1" ht="60" x14ac:dyDescent="0.2">
      <c r="A11" s="18" t="s">
        <v>0</v>
      </c>
      <c r="B11" s="31" t="s">
        <v>66</v>
      </c>
      <c r="C11" s="31" t="s">
        <v>78</v>
      </c>
      <c r="D11" s="31" t="s">
        <v>79</v>
      </c>
      <c r="E11" s="31" t="s">
        <v>65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</row>
    <row r="12" spans="1:91" s="33" customFormat="1" x14ac:dyDescent="0.2">
      <c r="A12" s="19" t="s">
        <v>1</v>
      </c>
      <c r="B12" s="55" t="s">
        <v>32</v>
      </c>
      <c r="C12" s="55" t="s">
        <v>32</v>
      </c>
      <c r="D12" s="55" t="s">
        <v>32</v>
      </c>
      <c r="E12" s="55" t="s">
        <v>32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</row>
    <row r="13" spans="1:91" s="34" customFormat="1" x14ac:dyDescent="0.2">
      <c r="A13" s="20" t="s">
        <v>3</v>
      </c>
      <c r="B13" s="34" t="s">
        <v>30</v>
      </c>
      <c r="C13" s="34" t="s">
        <v>27</v>
      </c>
      <c r="D13" s="34" t="s">
        <v>30</v>
      </c>
      <c r="E13" s="34" t="s">
        <v>30</v>
      </c>
    </row>
    <row r="14" spans="1:91" s="34" customFormat="1" x14ac:dyDescent="0.2">
      <c r="A14" s="20" t="s">
        <v>4</v>
      </c>
      <c r="B14" s="34" t="s">
        <v>35</v>
      </c>
      <c r="C14" s="34" t="s">
        <v>31</v>
      </c>
      <c r="D14" s="34" t="s">
        <v>31</v>
      </c>
      <c r="E14" s="34" t="s">
        <v>31</v>
      </c>
    </row>
    <row r="15" spans="1:91" s="35" customFormat="1" x14ac:dyDescent="0.2">
      <c r="A15" s="21" t="s">
        <v>5</v>
      </c>
      <c r="B15" s="34" t="s">
        <v>32</v>
      </c>
      <c r="C15" s="34" t="s">
        <v>24</v>
      </c>
      <c r="D15" s="34" t="s">
        <v>32</v>
      </c>
      <c r="E15" s="34" t="s">
        <v>32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</row>
    <row r="16" spans="1:91" s="35" customFormat="1" x14ac:dyDescent="0.2">
      <c r="A16" s="20" t="s">
        <v>6</v>
      </c>
      <c r="B16" s="35">
        <v>0</v>
      </c>
      <c r="C16" s="35">
        <v>0</v>
      </c>
      <c r="D16" s="35">
        <v>0</v>
      </c>
      <c r="E16" s="35">
        <v>0</v>
      </c>
    </row>
    <row r="17" spans="1:52" s="36" customFormat="1" x14ac:dyDescent="0.2">
      <c r="A17" s="22" t="s">
        <v>17</v>
      </c>
    </row>
    <row r="18" spans="1:52" s="37" customFormat="1" ht="13.5" thickBot="1" x14ac:dyDescent="0.25">
      <c r="A18" s="23" t="s">
        <v>16</v>
      </c>
    </row>
    <row r="19" spans="1:52" s="38" customFormat="1" ht="13.5" thickTop="1" x14ac:dyDescent="0.2">
      <c r="A19" s="24" t="s">
        <v>11</v>
      </c>
    </row>
    <row r="20" spans="1:52" s="39" customFormat="1" x14ac:dyDescent="0.2">
      <c r="A20" s="21" t="s">
        <v>12</v>
      </c>
    </row>
    <row r="21" spans="1:52" s="39" customFormat="1" x14ac:dyDescent="0.2">
      <c r="A21" s="21" t="s">
        <v>13</v>
      </c>
    </row>
    <row r="22" spans="1:52" s="40" customFormat="1" x14ac:dyDescent="0.2">
      <c r="A22" s="25" t="s">
        <v>15</v>
      </c>
    </row>
    <row r="23" spans="1:52" s="41" customFormat="1" ht="13.5" thickBot="1" x14ac:dyDescent="0.25">
      <c r="A23" s="23" t="s">
        <v>18</v>
      </c>
    </row>
    <row r="24" spans="1:52" s="43" customFormat="1" ht="14.25" hidden="1" thickTop="1" thickBot="1" x14ac:dyDescent="0.25">
      <c r="A24" s="26" t="s">
        <v>14</v>
      </c>
      <c r="B24" s="42" t="str">
        <f>CONCATENATE(CONCATENATE(IF(B19&lt;&gt;"",CONCATENATE("x&lt;",B19,"='I';"),""),IF(B22&lt;&gt;"",CONCATENATE("x&gt;",B22,"='I';"),""),IF(B20&lt;&gt;"",CONCATENATE("x&lt;",B20,"='Q';"),""),IF(B21&lt;&gt;"",CONCATENATE("x&gt;",B21,"='Q';"),"")),B23,";")</f>
        <v>;</v>
      </c>
      <c r="C24" s="42" t="str">
        <f t="shared" ref="C24:AP24" si="0">CONCATENATE(CONCATENATE(IF(C19&lt;&gt;"",CONCATENATE("x&lt;",C19,"='I';"),""),IF(C22&lt;&gt;"",CONCATENATE("x&gt;",C22,"='I';"),""),IF(C20&lt;&gt;"",CONCATENATE("x&lt;",C20,"='Q';"),""),IF(C21&lt;&gt;"",CONCATENATE("x&gt;",C21,"='Q';"),"")),C23,";")</f>
        <v>;</v>
      </c>
      <c r="D24" s="42" t="str">
        <f t="shared" si="0"/>
        <v>;</v>
      </c>
      <c r="E24" s="42" t="str">
        <f t="shared" si="0"/>
        <v>;</v>
      </c>
      <c r="F24" s="42" t="str">
        <f t="shared" si="0"/>
        <v>;</v>
      </c>
      <c r="G24" s="42" t="str">
        <f t="shared" si="0"/>
        <v>;</v>
      </c>
      <c r="H24" s="42" t="str">
        <f t="shared" si="0"/>
        <v>;</v>
      </c>
      <c r="I24" s="42" t="str">
        <f t="shared" si="0"/>
        <v>;</v>
      </c>
      <c r="J24" s="42" t="str">
        <f t="shared" si="0"/>
        <v>;</v>
      </c>
      <c r="K24" s="42" t="str">
        <f t="shared" si="0"/>
        <v>;</v>
      </c>
      <c r="L24" s="42" t="str">
        <f t="shared" si="0"/>
        <v>;</v>
      </c>
      <c r="M24" s="42" t="str">
        <f t="shared" si="0"/>
        <v>;</v>
      </c>
      <c r="N24" s="42" t="str">
        <f t="shared" si="0"/>
        <v>;</v>
      </c>
      <c r="O24" s="42" t="str">
        <f t="shared" si="0"/>
        <v>;</v>
      </c>
      <c r="P24" s="42" t="str">
        <f t="shared" si="0"/>
        <v>;</v>
      </c>
      <c r="Q24" s="42" t="str">
        <f t="shared" si="0"/>
        <v>;</v>
      </c>
      <c r="R24" s="42" t="str">
        <f t="shared" si="0"/>
        <v>;</v>
      </c>
      <c r="S24" s="42" t="str">
        <f t="shared" si="0"/>
        <v>;</v>
      </c>
      <c r="T24" s="42" t="str">
        <f t="shared" si="0"/>
        <v>;</v>
      </c>
      <c r="U24" s="42" t="str">
        <f t="shared" si="0"/>
        <v>;</v>
      </c>
      <c r="V24" s="42" t="str">
        <f t="shared" si="0"/>
        <v>;</v>
      </c>
      <c r="W24" s="42" t="str">
        <f t="shared" si="0"/>
        <v>;</v>
      </c>
      <c r="X24" s="42" t="str">
        <f t="shared" si="0"/>
        <v>;</v>
      </c>
      <c r="Y24" s="42" t="str">
        <f t="shared" si="0"/>
        <v>;</v>
      </c>
      <c r="Z24" s="42" t="str">
        <f t="shared" si="0"/>
        <v>;</v>
      </c>
      <c r="AA24" s="42" t="str">
        <f t="shared" si="0"/>
        <v>;</v>
      </c>
      <c r="AB24" s="42" t="str">
        <f t="shared" si="0"/>
        <v>;</v>
      </c>
      <c r="AC24" s="42" t="str">
        <f t="shared" si="0"/>
        <v>;</v>
      </c>
      <c r="AD24" s="42" t="str">
        <f t="shared" si="0"/>
        <v>;</v>
      </c>
      <c r="AE24" s="42" t="str">
        <f t="shared" si="0"/>
        <v>;</v>
      </c>
      <c r="AF24" s="42" t="str">
        <f t="shared" si="0"/>
        <v>;</v>
      </c>
      <c r="AG24" s="42" t="str">
        <f t="shared" si="0"/>
        <v>;</v>
      </c>
      <c r="AH24" s="42" t="str">
        <f t="shared" si="0"/>
        <v>;</v>
      </c>
      <c r="AI24" s="42" t="str">
        <f t="shared" si="0"/>
        <v>;</v>
      </c>
      <c r="AJ24" s="42" t="str">
        <f t="shared" si="0"/>
        <v>;</v>
      </c>
      <c r="AK24" s="42" t="str">
        <f t="shared" si="0"/>
        <v>;</v>
      </c>
      <c r="AL24" s="42" t="str">
        <f t="shared" si="0"/>
        <v>;</v>
      </c>
      <c r="AM24" s="42" t="str">
        <f t="shared" si="0"/>
        <v>;</v>
      </c>
      <c r="AN24" s="42" t="str">
        <f t="shared" si="0"/>
        <v>;</v>
      </c>
      <c r="AO24" s="42" t="str">
        <f t="shared" si="0"/>
        <v>;</v>
      </c>
      <c r="AP24" s="42" t="str">
        <f t="shared" si="0"/>
        <v>;</v>
      </c>
      <c r="AQ24" s="42" t="str">
        <f t="shared" ref="AQ24:AZ24" si="1">CONCATENATE(CONCATENATE(IF(AQ19&lt;&gt;"",CONCATENATE("x&lt;",AQ19,"='I';"),""),IF(AQ22&lt;&gt;"",CONCATENATE("x&gt;",AQ22,"='I';"),""),IF(AQ20&lt;&gt;"",CONCATENATE("x&lt;",AQ20,"='Q';"),""),IF(AQ21&lt;&gt;"",CONCATENATE("x&gt;",AQ21,"='Q';"),"")),AQ23,";")</f>
        <v>;</v>
      </c>
      <c r="AR24" s="42" t="str">
        <f t="shared" si="1"/>
        <v>;</v>
      </c>
      <c r="AS24" s="42" t="str">
        <f t="shared" si="1"/>
        <v>;</v>
      </c>
      <c r="AT24" s="42" t="str">
        <f t="shared" si="1"/>
        <v>;</v>
      </c>
      <c r="AU24" s="42" t="str">
        <f t="shared" si="1"/>
        <v>;</v>
      </c>
      <c r="AV24" s="42" t="str">
        <f t="shared" si="1"/>
        <v>;</v>
      </c>
      <c r="AW24" s="42" t="str">
        <f t="shared" si="1"/>
        <v>;</v>
      </c>
      <c r="AX24" s="42" t="str">
        <f t="shared" si="1"/>
        <v>;</v>
      </c>
      <c r="AY24" s="42" t="str">
        <f t="shared" si="1"/>
        <v>;</v>
      </c>
      <c r="AZ24" s="42" t="str">
        <f t="shared" si="1"/>
        <v>;</v>
      </c>
    </row>
    <row r="25" spans="1:52" ht="13.5" thickTop="1" x14ac:dyDescent="0.2">
      <c r="A25" s="27" t="s">
        <v>7</v>
      </c>
      <c r="B25" s="51"/>
      <c r="C25" s="54"/>
      <c r="D25" s="57"/>
      <c r="E25" s="52"/>
      <c r="F25" s="45"/>
      <c r="G25" s="45"/>
      <c r="H25" s="44"/>
      <c r="I25" s="45"/>
      <c r="J25" s="45"/>
      <c r="K25" s="44"/>
      <c r="L25" s="45"/>
      <c r="M25" s="46"/>
    </row>
    <row r="26" spans="1:52" x14ac:dyDescent="0.2">
      <c r="B26" s="51"/>
      <c r="C26" s="54"/>
      <c r="D26" s="53"/>
      <c r="E26" s="52"/>
      <c r="F26" s="45"/>
      <c r="G26" s="45"/>
      <c r="H26" s="44"/>
      <c r="I26" s="45"/>
      <c r="J26" s="45"/>
      <c r="K26" s="44"/>
      <c r="L26" s="45"/>
      <c r="M26" s="46"/>
    </row>
    <row r="27" spans="1:52" x14ac:dyDescent="0.2">
      <c r="B27" s="51"/>
      <c r="C27" s="54"/>
      <c r="D27" s="53"/>
      <c r="E27" s="52"/>
      <c r="F27" s="45"/>
      <c r="G27" s="45"/>
      <c r="H27" s="44"/>
      <c r="I27" s="45"/>
      <c r="J27" s="45"/>
      <c r="K27" s="44"/>
      <c r="L27" s="45"/>
      <c r="M27" s="46"/>
    </row>
    <row r="28" spans="1:52" x14ac:dyDescent="0.2">
      <c r="B28" s="51"/>
      <c r="C28" s="54"/>
      <c r="D28" s="53"/>
      <c r="E28" s="52"/>
      <c r="F28" s="45"/>
      <c r="G28" s="45"/>
      <c r="H28" s="44"/>
      <c r="I28" s="45"/>
      <c r="J28" s="45"/>
      <c r="K28" s="44"/>
      <c r="L28" s="45"/>
      <c r="M28" s="46"/>
    </row>
    <row r="29" spans="1:52" x14ac:dyDescent="0.2">
      <c r="B29" s="51"/>
      <c r="C29" s="54"/>
      <c r="D29" s="53"/>
      <c r="E29" s="52"/>
      <c r="F29" s="45"/>
      <c r="G29" s="45"/>
      <c r="H29" s="44"/>
      <c r="I29" s="45"/>
      <c r="J29" s="45"/>
      <c r="K29" s="44"/>
      <c r="L29" s="45"/>
      <c r="M29" s="46"/>
    </row>
    <row r="30" spans="1:52" x14ac:dyDescent="0.2">
      <c r="B30" s="51"/>
      <c r="C30" s="54"/>
      <c r="D30" s="53"/>
      <c r="E30" s="52"/>
      <c r="F30" s="45"/>
      <c r="G30" s="45"/>
      <c r="H30" s="44"/>
      <c r="I30" s="45"/>
      <c r="J30" s="45"/>
      <c r="K30" s="44"/>
      <c r="L30" s="45"/>
      <c r="M30" s="46"/>
    </row>
    <row r="31" spans="1:52" x14ac:dyDescent="0.2">
      <c r="B31" s="51"/>
      <c r="C31" s="54"/>
      <c r="D31" s="53"/>
      <c r="E31" s="52"/>
      <c r="F31" s="45"/>
      <c r="G31" s="45"/>
      <c r="H31" s="44"/>
      <c r="I31" s="45"/>
      <c r="J31" s="45"/>
      <c r="K31" s="44"/>
      <c r="L31" s="45"/>
      <c r="M31" s="46"/>
    </row>
    <row r="32" spans="1:52" x14ac:dyDescent="0.2">
      <c r="B32" s="51"/>
      <c r="C32" s="54"/>
      <c r="D32" s="53"/>
      <c r="E32" s="52"/>
      <c r="F32" s="45"/>
      <c r="G32" s="45"/>
      <c r="H32" s="44"/>
      <c r="I32" s="45"/>
      <c r="J32" s="45"/>
      <c r="K32" s="44"/>
      <c r="L32" s="45"/>
      <c r="M32" s="46"/>
    </row>
    <row r="33" spans="2:13" x14ac:dyDescent="0.2">
      <c r="B33" s="51"/>
      <c r="C33" s="54"/>
      <c r="D33" s="53"/>
      <c r="E33" s="52"/>
      <c r="F33" s="45"/>
      <c r="G33" s="45"/>
      <c r="H33" s="44"/>
      <c r="I33" s="45"/>
      <c r="J33" s="45"/>
      <c r="K33" s="44"/>
      <c r="L33" s="45"/>
      <c r="M33" s="46"/>
    </row>
    <row r="34" spans="2:13" x14ac:dyDescent="0.2">
      <c r="B34" s="51"/>
      <c r="C34" s="54"/>
      <c r="D34" s="53"/>
      <c r="E34" s="52"/>
      <c r="F34" s="45"/>
      <c r="G34" s="45"/>
      <c r="H34" s="44"/>
      <c r="I34" s="45"/>
      <c r="J34" s="45"/>
      <c r="K34" s="44"/>
      <c r="L34" s="45"/>
      <c r="M34" s="46"/>
    </row>
    <row r="35" spans="2:13" x14ac:dyDescent="0.2">
      <c r="B35" s="51"/>
      <c r="C35" s="54"/>
      <c r="D35" s="53"/>
      <c r="E35" s="52"/>
      <c r="F35" s="45"/>
      <c r="G35" s="45"/>
      <c r="H35" s="44"/>
      <c r="I35" s="45"/>
      <c r="J35" s="45"/>
      <c r="K35" s="44"/>
      <c r="L35" s="45"/>
      <c r="M35" s="46"/>
    </row>
    <row r="36" spans="2:13" x14ac:dyDescent="0.2">
      <c r="B36" s="51"/>
      <c r="C36" s="54"/>
      <c r="D36" s="53"/>
      <c r="E36" s="52"/>
      <c r="F36" s="45"/>
      <c r="G36" s="45"/>
      <c r="H36" s="44"/>
      <c r="I36" s="45"/>
      <c r="J36" s="45"/>
      <c r="K36" s="44"/>
      <c r="L36" s="45"/>
      <c r="M36" s="46"/>
    </row>
    <row r="37" spans="2:13" x14ac:dyDescent="0.2">
      <c r="B37" s="51"/>
      <c r="C37" s="54"/>
      <c r="D37" s="53"/>
      <c r="E37" s="52"/>
      <c r="F37" s="45"/>
      <c r="G37" s="45"/>
      <c r="H37" s="44"/>
      <c r="I37" s="45"/>
      <c r="J37" s="45"/>
      <c r="K37" s="44"/>
      <c r="L37" s="45"/>
      <c r="M37" s="46"/>
    </row>
    <row r="38" spans="2:13" x14ac:dyDescent="0.2">
      <c r="B38" s="51"/>
      <c r="C38" s="54"/>
      <c r="D38" s="53"/>
      <c r="E38" s="52"/>
      <c r="F38" s="45"/>
      <c r="G38" s="45"/>
      <c r="H38" s="44"/>
      <c r="I38" s="45"/>
      <c r="J38" s="45"/>
      <c r="K38" s="44"/>
      <c r="L38" s="45"/>
      <c r="M38" s="46"/>
    </row>
    <row r="39" spans="2:13" x14ac:dyDescent="0.2">
      <c r="B39" s="51"/>
      <c r="C39" s="54"/>
      <c r="D39" s="53"/>
      <c r="E39" s="52"/>
      <c r="F39" s="45"/>
      <c r="G39" s="45"/>
      <c r="H39" s="44"/>
      <c r="I39" s="45"/>
      <c r="J39" s="45"/>
      <c r="K39" s="44"/>
      <c r="L39" s="45"/>
      <c r="M39" s="46"/>
    </row>
    <row r="40" spans="2:13" x14ac:dyDescent="0.2">
      <c r="B40" s="51"/>
      <c r="C40" s="54"/>
      <c r="D40" s="53"/>
      <c r="E40" s="52"/>
      <c r="F40" s="45"/>
      <c r="G40" s="45"/>
      <c r="H40" s="44"/>
      <c r="I40" s="45"/>
      <c r="J40" s="45"/>
      <c r="K40" s="44"/>
      <c r="L40" s="45"/>
      <c r="M40" s="46"/>
    </row>
    <row r="41" spans="2:13" x14ac:dyDescent="0.2">
      <c r="B41" s="51"/>
      <c r="C41" s="54"/>
      <c r="D41" s="53"/>
      <c r="E41" s="52"/>
      <c r="F41" s="45"/>
      <c r="G41" s="45"/>
      <c r="H41" s="44"/>
      <c r="I41" s="45"/>
      <c r="J41" s="45"/>
      <c r="K41" s="44"/>
      <c r="L41" s="45"/>
      <c r="M41" s="46"/>
    </row>
    <row r="42" spans="2:13" x14ac:dyDescent="0.2">
      <c r="B42" s="51"/>
      <c r="C42" s="54"/>
      <c r="D42" s="53"/>
      <c r="E42" s="52"/>
      <c r="F42" s="45"/>
      <c r="G42" s="45"/>
      <c r="H42" s="44"/>
      <c r="I42" s="45"/>
      <c r="J42" s="45"/>
      <c r="K42" s="44"/>
      <c r="L42" s="45"/>
      <c r="M42" s="46"/>
    </row>
    <row r="43" spans="2:13" x14ac:dyDescent="0.2">
      <c r="B43" s="51"/>
      <c r="C43" s="54"/>
      <c r="D43" s="53"/>
      <c r="E43" s="52"/>
      <c r="F43" s="45"/>
      <c r="G43" s="45"/>
      <c r="H43" s="44"/>
      <c r="I43" s="45"/>
      <c r="J43" s="45"/>
      <c r="K43" s="44"/>
      <c r="L43" s="45"/>
      <c r="M43" s="46"/>
    </row>
    <row r="44" spans="2:13" x14ac:dyDescent="0.2">
      <c r="B44" s="51"/>
      <c r="C44" s="54"/>
      <c r="D44" s="53"/>
      <c r="E44" s="52"/>
      <c r="F44" s="45"/>
      <c r="G44" s="45"/>
      <c r="H44" s="44"/>
      <c r="I44" s="45"/>
      <c r="J44" s="45"/>
      <c r="K44" s="44"/>
      <c r="L44" s="45"/>
      <c r="M44" s="46"/>
    </row>
    <row r="45" spans="2:13" x14ac:dyDescent="0.2">
      <c r="B45" s="51"/>
      <c r="C45" s="54"/>
      <c r="D45" s="53"/>
      <c r="E45" s="52"/>
      <c r="F45" s="45"/>
      <c r="G45" s="45"/>
      <c r="H45" s="44"/>
      <c r="I45" s="45"/>
      <c r="J45" s="45"/>
      <c r="K45" s="44"/>
      <c r="L45" s="45"/>
      <c r="M45" s="46"/>
    </row>
    <row r="46" spans="2:13" x14ac:dyDescent="0.2">
      <c r="B46" s="51"/>
      <c r="C46" s="54"/>
      <c r="D46" s="53"/>
      <c r="E46" s="52"/>
      <c r="F46" s="45"/>
      <c r="G46" s="45"/>
      <c r="H46" s="44"/>
      <c r="I46" s="45"/>
      <c r="J46" s="45"/>
      <c r="K46" s="44"/>
      <c r="L46" s="45"/>
      <c r="M46" s="46"/>
    </row>
    <row r="47" spans="2:13" x14ac:dyDescent="0.2">
      <c r="B47" s="51"/>
      <c r="C47" s="54"/>
      <c r="D47" s="53"/>
      <c r="E47" s="52"/>
      <c r="F47" s="45"/>
      <c r="G47" s="45"/>
      <c r="H47" s="44"/>
      <c r="I47" s="45"/>
      <c r="J47" s="45"/>
      <c r="K47" s="44"/>
      <c r="L47" s="45"/>
      <c r="M47" s="46"/>
    </row>
    <row r="48" spans="2:13" x14ac:dyDescent="0.2">
      <c r="B48" s="51"/>
      <c r="C48" s="54"/>
      <c r="D48" s="53"/>
      <c r="E48" s="52"/>
      <c r="F48" s="45"/>
      <c r="G48" s="45"/>
      <c r="H48" s="44"/>
      <c r="I48" s="45"/>
      <c r="J48" s="45"/>
      <c r="K48" s="44"/>
      <c r="L48" s="45"/>
      <c r="M48" s="46"/>
    </row>
    <row r="49" spans="2:13" x14ac:dyDescent="0.2">
      <c r="B49" s="51"/>
      <c r="C49" s="54"/>
      <c r="D49" s="53"/>
      <c r="E49" s="52"/>
      <c r="F49" s="45"/>
      <c r="G49" s="45"/>
      <c r="H49" s="44"/>
      <c r="I49" s="45"/>
      <c r="J49" s="45"/>
      <c r="K49" s="44"/>
      <c r="L49" s="45"/>
      <c r="M49" s="46"/>
    </row>
    <row r="50" spans="2:13" x14ac:dyDescent="0.2">
      <c r="B50" s="51"/>
      <c r="C50" s="54"/>
      <c r="D50" s="53"/>
      <c r="E50" s="52"/>
      <c r="F50" s="45"/>
      <c r="G50" s="45"/>
      <c r="H50" s="44"/>
      <c r="I50" s="45"/>
      <c r="J50" s="45"/>
      <c r="K50" s="44"/>
      <c r="L50" s="45"/>
      <c r="M50" s="46"/>
    </row>
    <row r="51" spans="2:13" x14ac:dyDescent="0.2">
      <c r="B51" s="51"/>
      <c r="C51" s="54"/>
      <c r="D51" s="53"/>
      <c r="E51" s="52"/>
      <c r="F51" s="45"/>
      <c r="G51" s="45"/>
      <c r="H51" s="44"/>
      <c r="I51" s="45"/>
      <c r="J51" s="45"/>
      <c r="K51" s="44"/>
      <c r="L51" s="45"/>
      <c r="M51" s="46"/>
    </row>
    <row r="52" spans="2:13" x14ac:dyDescent="0.2">
      <c r="B52" s="51"/>
      <c r="C52" s="54"/>
      <c r="D52" s="53"/>
      <c r="E52" s="52"/>
      <c r="F52" s="45"/>
      <c r="G52" s="45"/>
      <c r="H52" s="44"/>
      <c r="I52" s="45"/>
      <c r="J52" s="45"/>
      <c r="K52" s="44"/>
      <c r="L52" s="45"/>
      <c r="M52" s="46"/>
    </row>
    <row r="53" spans="2:13" x14ac:dyDescent="0.2">
      <c r="B53" s="51"/>
      <c r="C53" s="54"/>
      <c r="D53" s="53"/>
      <c r="E53" s="52"/>
      <c r="F53" s="45"/>
      <c r="G53" s="45"/>
      <c r="H53" s="44"/>
      <c r="I53" s="45"/>
      <c r="J53" s="45"/>
      <c r="K53" s="44"/>
      <c r="L53" s="45"/>
      <c r="M53" s="46"/>
    </row>
    <row r="54" spans="2:13" x14ac:dyDescent="0.2">
      <c r="B54" s="51"/>
      <c r="C54" s="54"/>
      <c r="D54" s="53"/>
      <c r="E54" s="52"/>
      <c r="F54" s="45"/>
      <c r="G54" s="45"/>
      <c r="H54" s="44"/>
      <c r="I54" s="45"/>
      <c r="J54" s="45"/>
      <c r="K54" s="44"/>
      <c r="L54" s="45"/>
      <c r="M54" s="46"/>
    </row>
    <row r="55" spans="2:13" x14ac:dyDescent="0.2">
      <c r="B55" s="51"/>
      <c r="C55" s="54"/>
      <c r="D55" s="53"/>
      <c r="E55" s="52"/>
      <c r="F55" s="45"/>
      <c r="G55" s="45"/>
      <c r="H55" s="44"/>
      <c r="I55" s="45"/>
      <c r="J55" s="45"/>
      <c r="K55" s="44"/>
      <c r="L55" s="45"/>
      <c r="M55" s="46"/>
    </row>
    <row r="56" spans="2:13" x14ac:dyDescent="0.2">
      <c r="B56" s="51"/>
      <c r="C56" s="54"/>
      <c r="D56" s="53"/>
      <c r="E56" s="52"/>
      <c r="F56" s="45"/>
      <c r="G56" s="45"/>
      <c r="H56" s="44"/>
      <c r="I56" s="45"/>
      <c r="J56" s="45"/>
      <c r="K56" s="44"/>
      <c r="L56" s="45"/>
      <c r="M56" s="46"/>
    </row>
    <row r="57" spans="2:13" x14ac:dyDescent="0.2">
      <c r="B57" s="51"/>
      <c r="C57" s="54"/>
      <c r="D57" s="53"/>
      <c r="E57" s="52"/>
      <c r="F57" s="45"/>
      <c r="G57" s="45"/>
      <c r="H57" s="44"/>
      <c r="I57" s="45"/>
      <c r="J57" s="45"/>
      <c r="K57" s="44"/>
      <c r="L57" s="45"/>
      <c r="M57" s="46"/>
    </row>
    <row r="58" spans="2:13" x14ac:dyDescent="0.2">
      <c r="B58" s="51"/>
      <c r="C58" s="54"/>
      <c r="D58" s="53"/>
      <c r="E58" s="52"/>
      <c r="F58" s="45"/>
      <c r="G58" s="45"/>
      <c r="H58" s="44"/>
      <c r="I58" s="45"/>
      <c r="J58" s="45"/>
      <c r="K58" s="44"/>
      <c r="L58" s="45"/>
      <c r="M58" s="46"/>
    </row>
    <row r="59" spans="2:13" x14ac:dyDescent="0.2">
      <c r="B59" s="51"/>
      <c r="C59" s="54"/>
      <c r="D59" s="53"/>
      <c r="E59" s="52"/>
      <c r="F59" s="45"/>
      <c r="G59" s="45"/>
      <c r="H59" s="44"/>
      <c r="I59" s="45"/>
      <c r="J59" s="45"/>
      <c r="K59" s="44"/>
      <c r="L59" s="45"/>
      <c r="M59" s="46"/>
    </row>
    <row r="60" spans="2:13" x14ac:dyDescent="0.2">
      <c r="B60" s="51"/>
      <c r="C60" s="54"/>
      <c r="D60" s="53"/>
      <c r="E60" s="52"/>
      <c r="F60" s="45"/>
      <c r="G60" s="45"/>
      <c r="H60" s="44"/>
      <c r="I60" s="45"/>
      <c r="J60" s="45"/>
      <c r="K60" s="44"/>
      <c r="L60" s="45"/>
      <c r="M60" s="46"/>
    </row>
    <row r="61" spans="2:13" x14ac:dyDescent="0.2">
      <c r="B61" s="51"/>
      <c r="C61" s="54"/>
      <c r="D61" s="53"/>
      <c r="E61" s="52"/>
      <c r="F61" s="45"/>
      <c r="G61" s="45"/>
      <c r="H61" s="44"/>
      <c r="I61" s="46"/>
      <c r="J61" s="45"/>
      <c r="K61" s="44"/>
      <c r="L61" s="45"/>
      <c r="M61" s="46"/>
    </row>
    <row r="62" spans="2:13" x14ac:dyDescent="0.2">
      <c r="B62" s="51"/>
      <c r="C62" s="54"/>
      <c r="D62" s="53"/>
      <c r="E62" s="52"/>
    </row>
    <row r="63" spans="2:13" x14ac:dyDescent="0.2">
      <c r="B63" s="51"/>
      <c r="C63" s="54"/>
      <c r="D63" s="53"/>
      <c r="E63" s="52"/>
    </row>
    <row r="64" spans="2:13" x14ac:dyDescent="0.2">
      <c r="B64" s="51"/>
      <c r="C64" s="54"/>
      <c r="D64" s="53"/>
      <c r="E64" s="52"/>
    </row>
    <row r="65" spans="2:5" x14ac:dyDescent="0.2">
      <c r="B65" s="51"/>
      <c r="C65" s="54"/>
      <c r="D65" s="53"/>
      <c r="E65" s="52"/>
    </row>
    <row r="66" spans="2:5" x14ac:dyDescent="0.2">
      <c r="B66" s="51"/>
      <c r="C66" s="54"/>
      <c r="D66" s="53"/>
      <c r="E66" s="52"/>
    </row>
    <row r="67" spans="2:5" x14ac:dyDescent="0.2">
      <c r="B67" s="51"/>
      <c r="C67" s="54"/>
      <c r="D67" s="53"/>
      <c r="E67" s="52"/>
    </row>
    <row r="68" spans="2:5" x14ac:dyDescent="0.2">
      <c r="B68" s="51"/>
      <c r="C68" s="54"/>
      <c r="D68" s="53"/>
      <c r="E68" s="52"/>
    </row>
    <row r="69" spans="2:5" x14ac:dyDescent="0.2">
      <c r="B69" s="51"/>
      <c r="C69" s="54"/>
      <c r="D69" s="53"/>
      <c r="E69" s="52"/>
    </row>
    <row r="70" spans="2:5" x14ac:dyDescent="0.2">
      <c r="B70" s="51"/>
      <c r="C70" s="54"/>
      <c r="D70" s="53"/>
      <c r="E70" s="52"/>
    </row>
    <row r="71" spans="2:5" x14ac:dyDescent="0.2">
      <c r="B71" s="51"/>
      <c r="C71" s="54"/>
      <c r="D71" s="53"/>
      <c r="E71" s="52"/>
    </row>
    <row r="72" spans="2:5" x14ac:dyDescent="0.2">
      <c r="B72" s="51"/>
      <c r="C72" s="54"/>
      <c r="D72" s="53"/>
      <c r="E72" s="52"/>
    </row>
    <row r="73" spans="2:5" x14ac:dyDescent="0.2">
      <c r="B73" s="51"/>
      <c r="C73" s="54"/>
      <c r="D73" s="53"/>
      <c r="E73" s="52"/>
    </row>
    <row r="74" spans="2:5" x14ac:dyDescent="0.2">
      <c r="B74" s="51"/>
      <c r="C74" s="54"/>
      <c r="D74" s="53"/>
      <c r="E74" s="52"/>
    </row>
    <row r="75" spans="2:5" x14ac:dyDescent="0.2">
      <c r="B75" s="51"/>
      <c r="C75" s="54"/>
      <c r="D75" s="53"/>
      <c r="E75" s="52"/>
    </row>
    <row r="76" spans="2:5" x14ac:dyDescent="0.2">
      <c r="B76" s="51"/>
      <c r="C76" s="54"/>
      <c r="D76" s="53"/>
      <c r="E76" s="52"/>
    </row>
    <row r="77" spans="2:5" x14ac:dyDescent="0.2">
      <c r="B77" s="51"/>
      <c r="C77" s="54"/>
      <c r="D77" s="53"/>
      <c r="E77" s="52"/>
    </row>
    <row r="78" spans="2:5" x14ac:dyDescent="0.2">
      <c r="B78" s="51"/>
      <c r="C78" s="54"/>
      <c r="D78" s="53"/>
      <c r="E78" s="52"/>
    </row>
    <row r="79" spans="2:5" x14ac:dyDescent="0.2">
      <c r="B79" s="51"/>
      <c r="C79" s="54"/>
      <c r="D79" s="53"/>
      <c r="E79" s="52"/>
    </row>
    <row r="80" spans="2:5" x14ac:dyDescent="0.2">
      <c r="B80" s="51"/>
      <c r="C80" s="54"/>
      <c r="D80" s="53"/>
      <c r="E80" s="52"/>
    </row>
    <row r="81" spans="2:5" x14ac:dyDescent="0.2">
      <c r="B81" s="51"/>
      <c r="C81" s="54"/>
      <c r="D81" s="53"/>
      <c r="E81" s="52"/>
    </row>
    <row r="82" spans="2:5" x14ac:dyDescent="0.2">
      <c r="B82" s="51"/>
      <c r="C82" s="54"/>
      <c r="D82" s="53"/>
      <c r="E82" s="52"/>
    </row>
    <row r="83" spans="2:5" x14ac:dyDescent="0.2">
      <c r="B83" s="51"/>
      <c r="C83" s="54"/>
      <c r="D83" s="53"/>
      <c r="E83" s="52"/>
    </row>
    <row r="84" spans="2:5" x14ac:dyDescent="0.2">
      <c r="B84" s="51"/>
      <c r="C84" s="54"/>
      <c r="D84" s="53"/>
      <c r="E84" s="52"/>
    </row>
    <row r="85" spans="2:5" x14ac:dyDescent="0.2">
      <c r="B85" s="51"/>
      <c r="C85" s="54"/>
      <c r="D85" s="53"/>
      <c r="E85" s="52"/>
    </row>
    <row r="86" spans="2:5" x14ac:dyDescent="0.2">
      <c r="B86" s="51"/>
      <c r="C86" s="54"/>
      <c r="D86" s="53"/>
      <c r="E86" s="52"/>
    </row>
    <row r="87" spans="2:5" x14ac:dyDescent="0.2">
      <c r="B87" s="51"/>
      <c r="C87" s="54"/>
      <c r="D87" s="53"/>
      <c r="E87" s="52"/>
    </row>
    <row r="88" spans="2:5" x14ac:dyDescent="0.2">
      <c r="B88" s="51"/>
      <c r="C88" s="54"/>
      <c r="D88" s="53"/>
      <c r="E88" s="52"/>
    </row>
    <row r="89" spans="2:5" x14ac:dyDescent="0.2">
      <c r="B89" s="51"/>
      <c r="C89" s="54"/>
      <c r="D89" s="53"/>
      <c r="E89" s="52"/>
    </row>
    <row r="90" spans="2:5" x14ac:dyDescent="0.2">
      <c r="B90" s="51"/>
      <c r="C90" s="54"/>
      <c r="D90" s="53"/>
      <c r="E90" s="52"/>
    </row>
    <row r="91" spans="2:5" x14ac:dyDescent="0.2">
      <c r="B91" s="51"/>
      <c r="C91" s="54"/>
      <c r="D91" s="53"/>
      <c r="E91" s="52"/>
    </row>
    <row r="92" spans="2:5" x14ac:dyDescent="0.2">
      <c r="B92" s="51"/>
      <c r="C92" s="54"/>
      <c r="D92" s="53"/>
      <c r="E92" s="52"/>
    </row>
    <row r="93" spans="2:5" x14ac:dyDescent="0.2">
      <c r="B93" s="51"/>
      <c r="C93" s="54"/>
      <c r="D93" s="53"/>
      <c r="E93" s="52"/>
    </row>
    <row r="94" spans="2:5" x14ac:dyDescent="0.2">
      <c r="B94" s="51"/>
      <c r="C94" s="54"/>
      <c r="D94" s="53"/>
      <c r="E94" s="52"/>
    </row>
    <row r="95" spans="2:5" x14ac:dyDescent="0.2">
      <c r="B95" s="51"/>
      <c r="C95" s="54"/>
      <c r="D95" s="53"/>
      <c r="E95" s="52"/>
    </row>
    <row r="96" spans="2:5" x14ac:dyDescent="0.2">
      <c r="B96" s="51"/>
      <c r="C96" s="54"/>
      <c r="D96" s="53"/>
      <c r="E96" s="52"/>
    </row>
    <row r="97" spans="2:5" x14ac:dyDescent="0.2">
      <c r="B97" s="51"/>
      <c r="C97" s="54"/>
      <c r="D97" s="53"/>
      <c r="E97" s="52"/>
    </row>
    <row r="98" spans="2:5" x14ac:dyDescent="0.2">
      <c r="B98" s="51"/>
      <c r="C98" s="54"/>
      <c r="D98" s="53"/>
      <c r="E98" s="52"/>
    </row>
    <row r="99" spans="2:5" x14ac:dyDescent="0.2">
      <c r="B99" s="51"/>
      <c r="C99" s="54"/>
      <c r="D99" s="53"/>
      <c r="E99" s="52"/>
    </row>
    <row r="100" spans="2:5" x14ac:dyDescent="0.2">
      <c r="B100" s="51"/>
      <c r="C100" s="54"/>
      <c r="D100" s="53"/>
      <c r="E100" s="52"/>
    </row>
    <row r="101" spans="2:5" x14ac:dyDescent="0.2">
      <c r="B101" s="51"/>
      <c r="C101" s="54"/>
      <c r="D101" s="53"/>
      <c r="E101" s="52"/>
    </row>
    <row r="102" spans="2:5" x14ac:dyDescent="0.2">
      <c r="B102" s="51"/>
      <c r="C102" s="54"/>
      <c r="D102" s="53"/>
      <c r="E102" s="52"/>
    </row>
    <row r="103" spans="2:5" x14ac:dyDescent="0.2">
      <c r="B103" s="51"/>
      <c r="C103" s="54"/>
      <c r="D103" s="53"/>
      <c r="E103" s="52"/>
    </row>
    <row r="104" spans="2:5" x14ac:dyDescent="0.2">
      <c r="B104" s="51"/>
      <c r="C104" s="54"/>
      <c r="D104" s="53"/>
      <c r="E104" s="52"/>
    </row>
    <row r="105" spans="2:5" x14ac:dyDescent="0.2">
      <c r="B105" s="51"/>
      <c r="C105" s="54"/>
      <c r="D105" s="53"/>
      <c r="E105" s="52"/>
    </row>
    <row r="106" spans="2:5" x14ac:dyDescent="0.2">
      <c r="B106" s="51"/>
      <c r="C106" s="54"/>
      <c r="D106" s="53"/>
      <c r="E106" s="52"/>
    </row>
    <row r="107" spans="2:5" x14ac:dyDescent="0.2">
      <c r="B107" s="51"/>
      <c r="C107" s="54"/>
      <c r="D107" s="53"/>
      <c r="E107" s="52"/>
    </row>
    <row r="108" spans="2:5" x14ac:dyDescent="0.2">
      <c r="B108" s="51"/>
      <c r="C108" s="54"/>
      <c r="D108" s="53"/>
      <c r="E108" s="52"/>
    </row>
    <row r="109" spans="2:5" x14ac:dyDescent="0.2">
      <c r="B109" s="51"/>
      <c r="C109" s="54"/>
      <c r="D109" s="53"/>
      <c r="E109" s="52"/>
    </row>
    <row r="110" spans="2:5" x14ac:dyDescent="0.2">
      <c r="B110" s="51"/>
      <c r="C110" s="54"/>
      <c r="D110" s="53"/>
      <c r="E110" s="52"/>
    </row>
    <row r="111" spans="2:5" x14ac:dyDescent="0.2">
      <c r="B111" s="51"/>
      <c r="C111" s="54"/>
      <c r="D111" s="53"/>
      <c r="E111" s="52"/>
    </row>
    <row r="112" spans="2:5" x14ac:dyDescent="0.2">
      <c r="B112" s="51"/>
      <c r="C112" s="54"/>
      <c r="D112" s="53"/>
      <c r="E112" s="52"/>
    </row>
    <row r="113" spans="2:5" x14ac:dyDescent="0.2">
      <c r="B113" s="51"/>
      <c r="C113" s="54"/>
      <c r="D113" s="53"/>
      <c r="E113" s="52"/>
    </row>
    <row r="114" spans="2:5" x14ac:dyDescent="0.2">
      <c r="B114" s="51"/>
      <c r="C114" s="54"/>
      <c r="D114" s="53"/>
      <c r="E114" s="52"/>
    </row>
    <row r="115" spans="2:5" x14ac:dyDescent="0.2">
      <c r="B115" s="51"/>
      <c r="C115" s="54"/>
      <c r="D115" s="53"/>
      <c r="E115" s="52"/>
    </row>
    <row r="116" spans="2:5" x14ac:dyDescent="0.2">
      <c r="B116" s="51"/>
      <c r="C116" s="54"/>
      <c r="D116" s="53"/>
      <c r="E116" s="52"/>
    </row>
    <row r="117" spans="2:5" x14ac:dyDescent="0.2">
      <c r="B117" s="51"/>
      <c r="C117" s="54"/>
      <c r="D117" s="53"/>
      <c r="E117" s="52"/>
    </row>
    <row r="118" spans="2:5" x14ac:dyDescent="0.2">
      <c r="B118" s="51"/>
      <c r="C118" s="54"/>
      <c r="D118" s="53"/>
      <c r="E118" s="52"/>
    </row>
    <row r="119" spans="2:5" x14ac:dyDescent="0.2">
      <c r="B119" s="51"/>
      <c r="C119" s="54"/>
      <c r="D119" s="53"/>
      <c r="E119" s="52"/>
    </row>
    <row r="120" spans="2:5" x14ac:dyDescent="0.2">
      <c r="B120" s="51"/>
      <c r="C120" s="54"/>
      <c r="D120" s="53"/>
      <c r="E120" s="52"/>
    </row>
    <row r="121" spans="2:5" x14ac:dyDescent="0.2">
      <c r="B121" s="51"/>
      <c r="C121" s="54"/>
      <c r="D121" s="53"/>
      <c r="E121" s="52"/>
    </row>
    <row r="122" spans="2:5" x14ac:dyDescent="0.2">
      <c r="B122" s="51"/>
      <c r="C122" s="54"/>
      <c r="D122" s="53"/>
      <c r="E122" s="52"/>
    </row>
    <row r="123" spans="2:5" x14ac:dyDescent="0.2">
      <c r="B123" s="51"/>
      <c r="C123" s="54"/>
      <c r="D123" s="53"/>
      <c r="E123" s="52"/>
    </row>
    <row r="124" spans="2:5" x14ac:dyDescent="0.2">
      <c r="B124" s="51"/>
      <c r="C124" s="54"/>
      <c r="D124" s="53"/>
      <c r="E124" s="52"/>
    </row>
    <row r="125" spans="2:5" x14ac:dyDescent="0.2">
      <c r="B125" s="51"/>
      <c r="C125" s="54"/>
      <c r="D125" s="53"/>
      <c r="E125" s="52"/>
    </row>
    <row r="126" spans="2:5" x14ac:dyDescent="0.2">
      <c r="B126" s="51"/>
      <c r="C126" s="54"/>
      <c r="D126" s="53"/>
      <c r="E126" s="52"/>
    </row>
    <row r="127" spans="2:5" x14ac:dyDescent="0.2">
      <c r="B127" s="51"/>
      <c r="C127" s="54"/>
      <c r="D127" s="53"/>
      <c r="E127" s="52"/>
    </row>
    <row r="128" spans="2:5" x14ac:dyDescent="0.2">
      <c r="B128" s="51"/>
      <c r="C128" s="54"/>
      <c r="D128" s="53"/>
      <c r="E128" s="52"/>
    </row>
    <row r="129" spans="2:5" x14ac:dyDescent="0.2">
      <c r="B129" s="51"/>
      <c r="C129" s="54"/>
      <c r="D129" s="53"/>
      <c r="E129" s="52"/>
    </row>
    <row r="130" spans="2:5" x14ac:dyDescent="0.2">
      <c r="B130" s="51"/>
      <c r="C130" s="54"/>
      <c r="D130" s="53"/>
      <c r="E130" s="52"/>
    </row>
    <row r="131" spans="2:5" x14ac:dyDescent="0.2">
      <c r="B131" s="51"/>
      <c r="C131" s="54"/>
      <c r="D131" s="53"/>
      <c r="E131" s="52"/>
    </row>
    <row r="132" spans="2:5" x14ac:dyDescent="0.2">
      <c r="B132" s="51"/>
      <c r="C132" s="54"/>
      <c r="D132" s="53"/>
      <c r="E132" s="52"/>
    </row>
    <row r="133" spans="2:5" x14ac:dyDescent="0.2">
      <c r="B133" s="51"/>
      <c r="C133" s="54"/>
      <c r="D133" s="53"/>
      <c r="E133" s="52"/>
    </row>
    <row r="134" spans="2:5" x14ac:dyDescent="0.2">
      <c r="B134" s="51"/>
      <c r="C134" s="54"/>
      <c r="D134" s="53"/>
      <c r="E134" s="52"/>
    </row>
    <row r="135" spans="2:5" x14ac:dyDescent="0.2">
      <c r="B135" s="51"/>
      <c r="C135" s="54"/>
      <c r="D135" s="53"/>
      <c r="E135" s="52"/>
    </row>
    <row r="136" spans="2:5" x14ac:dyDescent="0.2">
      <c r="B136" s="51"/>
      <c r="C136" s="54"/>
      <c r="D136" s="53"/>
      <c r="E136" s="52"/>
    </row>
    <row r="137" spans="2:5" x14ac:dyDescent="0.2">
      <c r="B137" s="51"/>
      <c r="C137" s="54"/>
      <c r="D137" s="53"/>
      <c r="E137" s="52"/>
    </row>
    <row r="138" spans="2:5" x14ac:dyDescent="0.2">
      <c r="B138" s="51"/>
      <c r="C138" s="54"/>
      <c r="D138" s="53"/>
      <c r="E138" s="52"/>
    </row>
    <row r="139" spans="2:5" x14ac:dyDescent="0.2">
      <c r="B139" s="51"/>
      <c r="C139" s="54"/>
      <c r="D139" s="53"/>
      <c r="E139" s="52"/>
    </row>
    <row r="140" spans="2:5" x14ac:dyDescent="0.2">
      <c r="B140" s="51"/>
      <c r="C140" s="54"/>
      <c r="D140" s="53"/>
      <c r="E140" s="52"/>
    </row>
    <row r="141" spans="2:5" x14ac:dyDescent="0.2">
      <c r="B141" s="51"/>
      <c r="C141" s="54"/>
      <c r="D141" s="53"/>
      <c r="E141" s="52"/>
    </row>
    <row r="142" spans="2:5" x14ac:dyDescent="0.2">
      <c r="B142" s="51"/>
      <c r="C142" s="54"/>
      <c r="D142" s="53"/>
      <c r="E142" s="52"/>
    </row>
    <row r="143" spans="2:5" x14ac:dyDescent="0.2">
      <c r="B143" s="51"/>
      <c r="C143" s="54"/>
      <c r="D143" s="53"/>
      <c r="E143" s="52"/>
    </row>
    <row r="144" spans="2:5" x14ac:dyDescent="0.2">
      <c r="B144" s="51"/>
      <c r="C144" s="54"/>
      <c r="D144" s="53"/>
      <c r="E144" s="52"/>
    </row>
    <row r="145" spans="2:5" x14ac:dyDescent="0.2">
      <c r="B145" s="51"/>
      <c r="C145" s="54"/>
      <c r="D145" s="53"/>
      <c r="E145" s="52"/>
    </row>
    <row r="146" spans="2:5" x14ac:dyDescent="0.2">
      <c r="B146" s="51"/>
      <c r="C146" s="54"/>
      <c r="D146" s="53"/>
      <c r="E146" s="52"/>
    </row>
    <row r="147" spans="2:5" x14ac:dyDescent="0.2">
      <c r="B147" s="51"/>
      <c r="C147" s="54"/>
      <c r="D147" s="53"/>
      <c r="E147" s="52"/>
    </row>
    <row r="148" spans="2:5" x14ac:dyDescent="0.2">
      <c r="B148" s="51"/>
      <c r="C148" s="54"/>
      <c r="D148" s="53"/>
      <c r="E148" s="52"/>
    </row>
    <row r="149" spans="2:5" x14ac:dyDescent="0.2">
      <c r="B149" s="51"/>
      <c r="C149" s="54"/>
      <c r="D149" s="53"/>
      <c r="E149" s="52"/>
    </row>
    <row r="150" spans="2:5" x14ac:dyDescent="0.2">
      <c r="B150" s="51"/>
      <c r="C150" s="54"/>
      <c r="D150" s="53"/>
      <c r="E150" s="52"/>
    </row>
    <row r="151" spans="2:5" x14ac:dyDescent="0.2">
      <c r="B151" s="51"/>
      <c r="C151" s="54"/>
      <c r="D151" s="53"/>
      <c r="E151" s="52"/>
    </row>
    <row r="152" spans="2:5" x14ac:dyDescent="0.2">
      <c r="B152" s="51"/>
      <c r="C152" s="54"/>
      <c r="D152" s="53"/>
      <c r="E152" s="52"/>
    </row>
    <row r="153" spans="2:5" x14ac:dyDescent="0.2">
      <c r="B153" s="51"/>
      <c r="C153" s="54"/>
      <c r="D153" s="53"/>
      <c r="E153" s="52"/>
    </row>
    <row r="154" spans="2:5" x14ac:dyDescent="0.2">
      <c r="B154" s="51"/>
      <c r="C154" s="54"/>
      <c r="D154" s="53"/>
      <c r="E154" s="52"/>
    </row>
    <row r="155" spans="2:5" x14ac:dyDescent="0.2">
      <c r="B155" s="51"/>
      <c r="C155" s="54"/>
      <c r="D155" s="53"/>
      <c r="E155" s="52"/>
    </row>
    <row r="156" spans="2:5" x14ac:dyDescent="0.2">
      <c r="B156" s="51"/>
      <c r="C156" s="54"/>
      <c r="D156" s="53"/>
      <c r="E156" s="52"/>
    </row>
    <row r="157" spans="2:5" x14ac:dyDescent="0.2">
      <c r="B157" s="51"/>
      <c r="C157" s="54"/>
      <c r="D157" s="53"/>
      <c r="E157" s="52"/>
    </row>
    <row r="158" spans="2:5" x14ac:dyDescent="0.2">
      <c r="B158" s="51"/>
      <c r="C158" s="54"/>
      <c r="D158" s="53"/>
      <c r="E158" s="52"/>
    </row>
    <row r="159" spans="2:5" x14ac:dyDescent="0.2">
      <c r="B159" s="51"/>
      <c r="C159" s="54"/>
      <c r="D159" s="53"/>
      <c r="E159" s="52"/>
    </row>
    <row r="160" spans="2:5" x14ac:dyDescent="0.2">
      <c r="B160" s="51"/>
      <c r="C160" s="54"/>
      <c r="D160" s="53"/>
      <c r="E160" s="52"/>
    </row>
    <row r="161" spans="2:5" x14ac:dyDescent="0.2">
      <c r="B161" s="51"/>
      <c r="C161" s="54"/>
      <c r="D161" s="53"/>
      <c r="E161" s="52"/>
    </row>
    <row r="162" spans="2:5" x14ac:dyDescent="0.2">
      <c r="B162" s="51"/>
      <c r="C162" s="54"/>
      <c r="D162" s="53"/>
      <c r="E162" s="52"/>
    </row>
    <row r="163" spans="2:5" x14ac:dyDescent="0.2">
      <c r="B163" s="51"/>
      <c r="C163" s="54"/>
      <c r="D163" s="53"/>
      <c r="E163" s="52"/>
    </row>
    <row r="164" spans="2:5" x14ac:dyDescent="0.2">
      <c r="B164" s="51"/>
      <c r="C164" s="54"/>
      <c r="D164" s="53"/>
      <c r="E164" s="52"/>
    </row>
    <row r="165" spans="2:5" x14ac:dyDescent="0.2">
      <c r="B165" s="51"/>
      <c r="C165" s="54"/>
      <c r="D165" s="53"/>
      <c r="E165" s="52"/>
    </row>
    <row r="166" spans="2:5" x14ac:dyDescent="0.2">
      <c r="B166" s="51"/>
      <c r="C166" s="54"/>
      <c r="D166" s="53"/>
      <c r="E166" s="52"/>
    </row>
    <row r="167" spans="2:5" x14ac:dyDescent="0.2">
      <c r="B167" s="51"/>
      <c r="C167" s="54"/>
      <c r="D167" s="53"/>
      <c r="E167" s="52"/>
    </row>
    <row r="168" spans="2:5" x14ac:dyDescent="0.2">
      <c r="B168" s="51"/>
      <c r="C168" s="54"/>
      <c r="D168" s="53"/>
      <c r="E168" s="52"/>
    </row>
    <row r="169" spans="2:5" x14ac:dyDescent="0.2">
      <c r="B169" s="51"/>
      <c r="C169" s="54"/>
      <c r="D169" s="53"/>
      <c r="E169" s="52"/>
    </row>
    <row r="170" spans="2:5" x14ac:dyDescent="0.2">
      <c r="B170" s="51"/>
      <c r="C170" s="54"/>
      <c r="D170" s="53"/>
      <c r="E170" s="52"/>
    </row>
    <row r="171" spans="2:5" x14ac:dyDescent="0.2">
      <c r="B171" s="51"/>
      <c r="C171" s="54"/>
      <c r="D171" s="53"/>
      <c r="E171" s="52"/>
    </row>
    <row r="172" spans="2:5" x14ac:dyDescent="0.2">
      <c r="B172" s="51"/>
      <c r="C172" s="54"/>
      <c r="D172" s="53"/>
      <c r="E172" s="52"/>
    </row>
    <row r="173" spans="2:5" x14ac:dyDescent="0.2">
      <c r="B173" s="51"/>
      <c r="C173" s="54"/>
      <c r="D173" s="53"/>
      <c r="E173" s="52"/>
    </row>
    <row r="174" spans="2:5" x14ac:dyDescent="0.2">
      <c r="B174" s="51"/>
      <c r="C174" s="54"/>
      <c r="D174" s="53"/>
      <c r="E174" s="52"/>
    </row>
    <row r="175" spans="2:5" x14ac:dyDescent="0.2">
      <c r="B175" s="51"/>
      <c r="C175" s="54"/>
      <c r="D175" s="53"/>
      <c r="E175" s="52"/>
    </row>
    <row r="176" spans="2:5" x14ac:dyDescent="0.2">
      <c r="B176" s="51"/>
      <c r="C176" s="54"/>
      <c r="D176" s="53"/>
      <c r="E176" s="52"/>
    </row>
    <row r="177" spans="2:5" x14ac:dyDescent="0.2">
      <c r="B177" s="51"/>
      <c r="C177" s="54"/>
      <c r="D177" s="53"/>
      <c r="E177" s="52"/>
    </row>
    <row r="178" spans="2:5" x14ac:dyDescent="0.2">
      <c r="B178" s="51"/>
      <c r="C178" s="54"/>
      <c r="D178" s="53"/>
      <c r="E178" s="52"/>
    </row>
    <row r="179" spans="2:5" x14ac:dyDescent="0.2">
      <c r="B179" s="51"/>
      <c r="C179" s="54"/>
      <c r="D179" s="53"/>
      <c r="E179" s="52"/>
    </row>
    <row r="180" spans="2:5" x14ac:dyDescent="0.2">
      <c r="B180" s="51"/>
      <c r="C180" s="54"/>
      <c r="D180" s="53"/>
      <c r="E180" s="52"/>
    </row>
    <row r="181" spans="2:5" x14ac:dyDescent="0.2">
      <c r="B181" s="51"/>
      <c r="C181" s="54"/>
      <c r="D181" s="53"/>
      <c r="E181" s="52"/>
    </row>
    <row r="182" spans="2:5" x14ac:dyDescent="0.2">
      <c r="B182" s="51"/>
      <c r="C182" s="54"/>
      <c r="D182" s="53"/>
      <c r="E182" s="52"/>
    </row>
    <row r="183" spans="2:5" x14ac:dyDescent="0.2">
      <c r="B183" s="51"/>
      <c r="C183" s="54"/>
      <c r="D183" s="53"/>
      <c r="E183" s="52"/>
    </row>
    <row r="184" spans="2:5" x14ac:dyDescent="0.2">
      <c r="B184" s="51"/>
      <c r="C184" s="54"/>
      <c r="D184" s="53"/>
      <c r="E184" s="52"/>
    </row>
    <row r="185" spans="2:5" x14ac:dyDescent="0.2">
      <c r="B185" s="51"/>
      <c r="C185" s="54"/>
      <c r="D185" s="53"/>
      <c r="E185" s="52"/>
    </row>
    <row r="186" spans="2:5" x14ac:dyDescent="0.2">
      <c r="B186" s="51"/>
      <c r="C186" s="54"/>
      <c r="D186" s="53"/>
      <c r="E186" s="52"/>
    </row>
    <row r="187" spans="2:5" x14ac:dyDescent="0.2">
      <c r="B187" s="51"/>
      <c r="C187" s="54"/>
      <c r="D187" s="53"/>
      <c r="E187" s="52"/>
    </row>
    <row r="188" spans="2:5" x14ac:dyDescent="0.2">
      <c r="B188" s="51"/>
      <c r="C188" s="54"/>
      <c r="D188" s="53"/>
      <c r="E188" s="52"/>
    </row>
    <row r="189" spans="2:5" x14ac:dyDescent="0.2">
      <c r="B189" s="51"/>
      <c r="C189" s="54"/>
      <c r="D189" s="53"/>
      <c r="E189" s="52"/>
    </row>
    <row r="190" spans="2:5" x14ac:dyDescent="0.2">
      <c r="B190" s="51"/>
      <c r="C190" s="54"/>
      <c r="D190" s="53"/>
      <c r="E190" s="52"/>
    </row>
    <row r="191" spans="2:5" x14ac:dyDescent="0.2">
      <c r="B191" s="51"/>
      <c r="C191" s="54"/>
      <c r="D191" s="53"/>
      <c r="E191" s="52"/>
    </row>
    <row r="192" spans="2:5" x14ac:dyDescent="0.2">
      <c r="B192" s="51"/>
      <c r="C192" s="54"/>
      <c r="D192" s="53"/>
      <c r="E192" s="52"/>
    </row>
    <row r="193" spans="2:5" x14ac:dyDescent="0.2">
      <c r="B193" s="51"/>
      <c r="C193" s="54"/>
      <c r="D193" s="53"/>
      <c r="E193" s="52"/>
    </row>
    <row r="194" spans="2:5" x14ac:dyDescent="0.2">
      <c r="B194" s="51"/>
      <c r="C194" s="54"/>
      <c r="D194" s="53"/>
      <c r="E194" s="52"/>
    </row>
    <row r="195" spans="2:5" x14ac:dyDescent="0.2">
      <c r="B195" s="51"/>
      <c r="C195" s="54"/>
      <c r="D195" s="53"/>
      <c r="E195" s="52"/>
    </row>
    <row r="196" spans="2:5" x14ac:dyDescent="0.2">
      <c r="B196" s="51"/>
      <c r="C196" s="54"/>
      <c r="D196" s="53"/>
      <c r="E196" s="52"/>
    </row>
    <row r="197" spans="2:5" x14ac:dyDescent="0.2">
      <c r="B197" s="51"/>
      <c r="C197" s="54"/>
      <c r="D197" s="53"/>
      <c r="E197" s="52"/>
    </row>
    <row r="198" spans="2:5" x14ac:dyDescent="0.2">
      <c r="B198" s="51"/>
      <c r="C198" s="54"/>
      <c r="D198" s="53"/>
      <c r="E198" s="52"/>
    </row>
    <row r="199" spans="2:5" x14ac:dyDescent="0.2">
      <c r="B199" s="51"/>
      <c r="C199" s="54"/>
      <c r="D199" s="53"/>
      <c r="E199" s="52"/>
    </row>
    <row r="200" spans="2:5" x14ac:dyDescent="0.2">
      <c r="B200" s="51"/>
      <c r="C200" s="54"/>
      <c r="D200" s="53"/>
      <c r="E200" s="52"/>
    </row>
    <row r="201" spans="2:5" x14ac:dyDescent="0.2">
      <c r="B201" s="51"/>
      <c r="C201" s="54"/>
      <c r="D201" s="53"/>
      <c r="E201" s="52"/>
    </row>
    <row r="202" spans="2:5" x14ac:dyDescent="0.2">
      <c r="B202" s="51"/>
      <c r="C202" s="54"/>
      <c r="D202" s="53"/>
      <c r="E202" s="52"/>
    </row>
    <row r="203" spans="2:5" x14ac:dyDescent="0.2">
      <c r="B203" s="51"/>
      <c r="C203" s="54"/>
      <c r="D203" s="53"/>
      <c r="E203" s="52"/>
    </row>
    <row r="204" spans="2:5" x14ac:dyDescent="0.2">
      <c r="B204" s="51"/>
      <c r="C204" s="54"/>
      <c r="D204" s="53"/>
      <c r="E204" s="52"/>
    </row>
    <row r="205" spans="2:5" x14ac:dyDescent="0.2">
      <c r="B205" s="51"/>
      <c r="C205" s="54"/>
      <c r="D205" s="53"/>
      <c r="E205" s="52"/>
    </row>
    <row r="206" spans="2:5" x14ac:dyDescent="0.2">
      <c r="B206" s="51"/>
      <c r="C206" s="54"/>
      <c r="D206" s="53"/>
      <c r="E206" s="52"/>
    </row>
    <row r="207" spans="2:5" x14ac:dyDescent="0.2">
      <c r="B207" s="51"/>
      <c r="C207" s="54"/>
      <c r="D207" s="53"/>
      <c r="E207" s="52"/>
    </row>
    <row r="208" spans="2:5" x14ac:dyDescent="0.2">
      <c r="B208" s="51"/>
      <c r="C208" s="54"/>
      <c r="D208" s="53"/>
      <c r="E208" s="52"/>
    </row>
    <row r="209" spans="2:5" x14ac:dyDescent="0.2">
      <c r="B209" s="51"/>
      <c r="C209" s="54"/>
      <c r="D209" s="53"/>
      <c r="E209" s="52"/>
    </row>
    <row r="210" spans="2:5" x14ac:dyDescent="0.2">
      <c r="B210" s="51"/>
      <c r="C210" s="54"/>
      <c r="D210" s="53"/>
      <c r="E210" s="52"/>
    </row>
    <row r="211" spans="2:5" x14ac:dyDescent="0.2">
      <c r="B211" s="51"/>
      <c r="C211" s="54"/>
      <c r="D211" s="53"/>
      <c r="E211" s="52"/>
    </row>
    <row r="212" spans="2:5" x14ac:dyDescent="0.2">
      <c r="B212" s="51"/>
      <c r="C212" s="54"/>
      <c r="D212" s="53"/>
      <c r="E212" s="52"/>
    </row>
    <row r="213" spans="2:5" x14ac:dyDescent="0.2">
      <c r="B213" s="51"/>
      <c r="C213" s="54"/>
      <c r="D213" s="53"/>
      <c r="E213" s="52"/>
    </row>
    <row r="214" spans="2:5" x14ac:dyDescent="0.2">
      <c r="B214" s="51"/>
      <c r="C214" s="54"/>
      <c r="D214" s="53"/>
      <c r="E214" s="52"/>
    </row>
    <row r="215" spans="2:5" x14ac:dyDescent="0.2">
      <c r="B215" s="51"/>
      <c r="C215" s="54"/>
      <c r="D215" s="53"/>
      <c r="E215" s="52"/>
    </row>
    <row r="216" spans="2:5" x14ac:dyDescent="0.2">
      <c r="B216" s="51"/>
      <c r="C216" s="54"/>
      <c r="D216" s="53"/>
      <c r="E216" s="52"/>
    </row>
    <row r="217" spans="2:5" x14ac:dyDescent="0.2">
      <c r="B217" s="51"/>
      <c r="C217" s="54"/>
      <c r="D217" s="53"/>
      <c r="E217" s="52"/>
    </row>
    <row r="218" spans="2:5" x14ac:dyDescent="0.2">
      <c r="B218" s="51"/>
      <c r="C218" s="54"/>
      <c r="D218" s="53"/>
      <c r="E218" s="52"/>
    </row>
    <row r="219" spans="2:5" x14ac:dyDescent="0.2">
      <c r="B219" s="51"/>
      <c r="C219" s="54"/>
      <c r="D219" s="53"/>
      <c r="E219" s="52"/>
    </row>
    <row r="220" spans="2:5" x14ac:dyDescent="0.2">
      <c r="B220" s="51"/>
      <c r="C220" s="54"/>
      <c r="D220" s="53"/>
      <c r="E220" s="52"/>
    </row>
    <row r="221" spans="2:5" x14ac:dyDescent="0.2">
      <c r="B221" s="51"/>
      <c r="C221" s="54"/>
      <c r="D221" s="53"/>
      <c r="E221" s="52"/>
    </row>
    <row r="222" spans="2:5" x14ac:dyDescent="0.2">
      <c r="B222" s="51"/>
      <c r="C222" s="54"/>
      <c r="D222" s="53"/>
      <c r="E222" s="52"/>
    </row>
    <row r="223" spans="2:5" x14ac:dyDescent="0.2">
      <c r="B223" s="51"/>
      <c r="C223" s="54"/>
      <c r="D223" s="53"/>
      <c r="E223" s="52"/>
    </row>
    <row r="224" spans="2:5" x14ac:dyDescent="0.2">
      <c r="B224" s="51"/>
      <c r="C224" s="54"/>
      <c r="D224" s="53"/>
      <c r="E224" s="52"/>
    </row>
    <row r="225" spans="2:5" x14ac:dyDescent="0.2">
      <c r="B225" s="51"/>
      <c r="C225" s="54"/>
      <c r="D225" s="53"/>
      <c r="E225" s="52"/>
    </row>
    <row r="226" spans="2:5" x14ac:dyDescent="0.2">
      <c r="B226" s="51"/>
      <c r="C226" s="54"/>
      <c r="D226" s="53"/>
      <c r="E226" s="52"/>
    </row>
    <row r="227" spans="2:5" x14ac:dyDescent="0.2">
      <c r="B227" s="51"/>
      <c r="C227" s="54"/>
      <c r="D227" s="53"/>
      <c r="E227" s="52"/>
    </row>
    <row r="228" spans="2:5" x14ac:dyDescent="0.2">
      <c r="B228" s="51"/>
      <c r="C228" s="54"/>
      <c r="D228" s="53"/>
      <c r="E228" s="52"/>
    </row>
    <row r="229" spans="2:5" x14ac:dyDescent="0.2">
      <c r="B229" s="51"/>
      <c r="C229" s="54"/>
      <c r="D229" s="53"/>
      <c r="E229" s="52"/>
    </row>
    <row r="230" spans="2:5" x14ac:dyDescent="0.2">
      <c r="B230" s="51"/>
      <c r="C230" s="54"/>
      <c r="D230" s="53"/>
      <c r="E230" s="52"/>
    </row>
    <row r="231" spans="2:5" x14ac:dyDescent="0.2">
      <c r="B231" s="51"/>
      <c r="C231" s="54"/>
      <c r="D231" s="53"/>
      <c r="E231" s="52"/>
    </row>
    <row r="232" spans="2:5" x14ac:dyDescent="0.2">
      <c r="B232" s="51"/>
      <c r="C232" s="54"/>
      <c r="D232" s="53"/>
      <c r="E232" s="52"/>
    </row>
    <row r="233" spans="2:5" x14ac:dyDescent="0.2">
      <c r="B233" s="51"/>
      <c r="C233" s="54"/>
      <c r="D233" s="53"/>
      <c r="E233" s="52"/>
    </row>
    <row r="234" spans="2:5" x14ac:dyDescent="0.2">
      <c r="B234" s="51"/>
      <c r="C234" s="54"/>
      <c r="D234" s="53"/>
      <c r="E234" s="52"/>
    </row>
    <row r="235" spans="2:5" x14ac:dyDescent="0.2">
      <c r="B235" s="51"/>
      <c r="C235" s="54"/>
      <c r="D235" s="53"/>
      <c r="E235" s="52"/>
    </row>
    <row r="236" spans="2:5" x14ac:dyDescent="0.2">
      <c r="B236" s="51"/>
      <c r="C236" s="54"/>
      <c r="D236" s="53"/>
      <c r="E236" s="52"/>
    </row>
    <row r="237" spans="2:5" x14ac:dyDescent="0.2">
      <c r="B237" s="51"/>
      <c r="C237" s="54"/>
      <c r="D237" s="53"/>
      <c r="E237" s="52"/>
    </row>
    <row r="238" spans="2:5" x14ac:dyDescent="0.2">
      <c r="B238" s="51"/>
      <c r="C238" s="54"/>
      <c r="D238" s="53"/>
      <c r="E238" s="52"/>
    </row>
    <row r="239" spans="2:5" x14ac:dyDescent="0.2">
      <c r="B239" s="51"/>
      <c r="C239" s="54"/>
      <c r="D239" s="53"/>
      <c r="E239" s="52"/>
    </row>
    <row r="240" spans="2:5" x14ac:dyDescent="0.2">
      <c r="B240" s="51"/>
      <c r="C240" s="54"/>
      <c r="D240" s="53"/>
      <c r="E240" s="52"/>
    </row>
    <row r="241" spans="2:5" x14ac:dyDescent="0.2">
      <c r="B241" s="51"/>
      <c r="C241" s="54"/>
      <c r="D241" s="53"/>
      <c r="E241" s="52"/>
    </row>
    <row r="242" spans="2:5" x14ac:dyDescent="0.2">
      <c r="B242" s="51"/>
      <c r="C242" s="54"/>
      <c r="D242" s="53"/>
      <c r="E242" s="52"/>
    </row>
    <row r="243" spans="2:5" x14ac:dyDescent="0.2">
      <c r="B243" s="51"/>
      <c r="C243" s="54"/>
      <c r="D243" s="53"/>
      <c r="E243" s="52"/>
    </row>
    <row r="244" spans="2:5" x14ac:dyDescent="0.2">
      <c r="B244" s="51"/>
      <c r="C244" s="54"/>
      <c r="D244" s="53"/>
      <c r="E244" s="52"/>
    </row>
    <row r="245" spans="2:5" x14ac:dyDescent="0.2">
      <c r="B245" s="51"/>
      <c r="C245" s="54"/>
      <c r="D245" s="53"/>
      <c r="E245" s="52"/>
    </row>
    <row r="246" spans="2:5" x14ac:dyDescent="0.2">
      <c r="B246" s="51"/>
      <c r="C246" s="54"/>
      <c r="D246" s="53"/>
      <c r="E246" s="52"/>
    </row>
    <row r="247" spans="2:5" x14ac:dyDescent="0.2">
      <c r="B247" s="51"/>
      <c r="C247" s="54"/>
      <c r="D247" s="53"/>
      <c r="E247" s="52"/>
    </row>
    <row r="248" spans="2:5" x14ac:dyDescent="0.2">
      <c r="B248" s="51"/>
      <c r="C248" s="54"/>
      <c r="D248" s="53"/>
      <c r="E248" s="52"/>
    </row>
    <row r="249" spans="2:5" x14ac:dyDescent="0.2">
      <c r="B249" s="51"/>
      <c r="C249" s="54"/>
      <c r="D249" s="53"/>
      <c r="E249" s="52"/>
    </row>
    <row r="250" spans="2:5" x14ac:dyDescent="0.2">
      <c r="B250" s="51"/>
      <c r="C250" s="54"/>
      <c r="D250" s="53"/>
      <c r="E250" s="52"/>
    </row>
    <row r="251" spans="2:5" x14ac:dyDescent="0.2">
      <c r="B251" s="51"/>
      <c r="C251" s="54"/>
      <c r="D251" s="53"/>
      <c r="E251" s="52"/>
    </row>
    <row r="252" spans="2:5" x14ac:dyDescent="0.2">
      <c r="B252" s="51"/>
      <c r="C252" s="54"/>
      <c r="D252" s="53"/>
      <c r="E252" s="52"/>
    </row>
    <row r="253" spans="2:5" x14ac:dyDescent="0.2">
      <c r="B253" s="51"/>
      <c r="C253" s="54"/>
      <c r="D253" s="53"/>
      <c r="E253" s="52"/>
    </row>
    <row r="254" spans="2:5" x14ac:dyDescent="0.2">
      <c r="B254" s="51"/>
      <c r="C254" s="54"/>
      <c r="D254" s="53"/>
      <c r="E254" s="52"/>
    </row>
    <row r="255" spans="2:5" x14ac:dyDescent="0.2">
      <c r="B255" s="51"/>
      <c r="C255" s="54"/>
      <c r="D255" s="53"/>
      <c r="E255" s="52"/>
    </row>
    <row r="256" spans="2:5" x14ac:dyDescent="0.2">
      <c r="B256" s="51"/>
      <c r="C256" s="54"/>
      <c r="D256" s="53"/>
      <c r="E256" s="52"/>
    </row>
    <row r="257" spans="2:5" x14ac:dyDescent="0.2">
      <c r="B257" s="51"/>
      <c r="C257" s="54"/>
      <c r="D257" s="53"/>
      <c r="E257" s="52"/>
    </row>
    <row r="258" spans="2:5" x14ac:dyDescent="0.2">
      <c r="B258" s="51"/>
      <c r="C258" s="54"/>
      <c r="D258" s="53"/>
      <c r="E258" s="52"/>
    </row>
    <row r="259" spans="2:5" x14ac:dyDescent="0.2">
      <c r="B259" s="51"/>
      <c r="C259" s="54"/>
      <c r="D259" s="53"/>
      <c r="E259" s="52"/>
    </row>
    <row r="260" spans="2:5" x14ac:dyDescent="0.2">
      <c r="B260" s="51"/>
      <c r="C260" s="54"/>
      <c r="D260" s="53"/>
      <c r="E260" s="52"/>
    </row>
    <row r="261" spans="2:5" x14ac:dyDescent="0.2">
      <c r="B261" s="51"/>
      <c r="C261" s="54"/>
      <c r="D261" s="53"/>
      <c r="E261" s="52"/>
    </row>
    <row r="262" spans="2:5" x14ac:dyDescent="0.2">
      <c r="B262" s="51"/>
      <c r="C262" s="54"/>
      <c r="D262" s="53"/>
      <c r="E262" s="52"/>
    </row>
    <row r="263" spans="2:5" x14ac:dyDescent="0.2">
      <c r="B263" s="51"/>
      <c r="C263" s="54"/>
      <c r="D263" s="53"/>
      <c r="E263" s="52"/>
    </row>
    <row r="264" spans="2:5" x14ac:dyDescent="0.2">
      <c r="B264" s="51"/>
      <c r="C264" s="54"/>
      <c r="D264" s="53"/>
      <c r="E264" s="52"/>
    </row>
    <row r="265" spans="2:5" x14ac:dyDescent="0.2">
      <c r="B265" s="51"/>
      <c r="C265" s="54"/>
      <c r="D265" s="53"/>
      <c r="E265" s="52"/>
    </row>
    <row r="266" spans="2:5" x14ac:dyDescent="0.2">
      <c r="B266" s="51"/>
      <c r="C266" s="54"/>
      <c r="D266" s="53"/>
      <c r="E266" s="52"/>
    </row>
    <row r="267" spans="2:5" x14ac:dyDescent="0.2">
      <c r="B267" s="51"/>
      <c r="C267" s="54"/>
      <c r="D267" s="53"/>
      <c r="E267" s="52"/>
    </row>
    <row r="268" spans="2:5" x14ac:dyDescent="0.2">
      <c r="B268" s="51"/>
      <c r="C268" s="54"/>
      <c r="D268" s="53"/>
      <c r="E268" s="52"/>
    </row>
    <row r="269" spans="2:5" x14ac:dyDescent="0.2">
      <c r="B269" s="51"/>
      <c r="C269" s="54"/>
      <c r="D269" s="53"/>
      <c r="E269" s="52"/>
    </row>
    <row r="270" spans="2:5" x14ac:dyDescent="0.2">
      <c r="B270" s="51"/>
      <c r="C270" s="54"/>
      <c r="D270" s="53"/>
      <c r="E270" s="52"/>
    </row>
    <row r="271" spans="2:5" x14ac:dyDescent="0.2">
      <c r="B271" s="51"/>
      <c r="C271" s="54"/>
      <c r="D271" s="53"/>
      <c r="E271" s="52"/>
    </row>
    <row r="272" spans="2:5" x14ac:dyDescent="0.2">
      <c r="B272" s="51"/>
      <c r="C272" s="54"/>
      <c r="D272" s="53"/>
      <c r="E272" s="52"/>
    </row>
    <row r="273" spans="2:5" x14ac:dyDescent="0.2">
      <c r="B273" s="51"/>
      <c r="C273" s="54"/>
      <c r="D273" s="53"/>
      <c r="E273" s="52"/>
    </row>
    <row r="274" spans="2:5" x14ac:dyDescent="0.2">
      <c r="B274" s="51"/>
      <c r="C274" s="54"/>
      <c r="D274" s="53"/>
      <c r="E274" s="52"/>
    </row>
    <row r="275" spans="2:5" x14ac:dyDescent="0.2">
      <c r="B275" s="51"/>
      <c r="C275" s="54"/>
      <c r="D275" s="53"/>
      <c r="E275" s="52"/>
    </row>
    <row r="276" spans="2:5" x14ac:dyDescent="0.2">
      <c r="B276" s="51"/>
      <c r="C276" s="54"/>
      <c r="D276" s="53"/>
      <c r="E276" s="52"/>
    </row>
    <row r="277" spans="2:5" x14ac:dyDescent="0.2">
      <c r="B277" s="51"/>
      <c r="C277" s="54"/>
      <c r="D277" s="53"/>
      <c r="E277" s="52"/>
    </row>
    <row r="278" spans="2:5" x14ac:dyDescent="0.2">
      <c r="B278" s="51"/>
      <c r="C278" s="54"/>
      <c r="D278" s="53"/>
      <c r="E278" s="52"/>
    </row>
    <row r="279" spans="2:5" x14ac:dyDescent="0.2">
      <c r="B279" s="51"/>
      <c r="C279" s="54"/>
      <c r="D279" s="53"/>
      <c r="E279" s="52"/>
    </row>
    <row r="280" spans="2:5" x14ac:dyDescent="0.2">
      <c r="B280" s="51"/>
      <c r="C280" s="54"/>
      <c r="D280" s="53"/>
      <c r="E280" s="52"/>
    </row>
    <row r="281" spans="2:5" x14ac:dyDescent="0.2">
      <c r="B281" s="51"/>
      <c r="C281" s="54"/>
      <c r="D281" s="53"/>
      <c r="E281" s="52"/>
    </row>
    <row r="282" spans="2:5" x14ac:dyDescent="0.2">
      <c r="B282" s="51"/>
      <c r="C282" s="54"/>
      <c r="D282" s="53"/>
      <c r="E282" s="52"/>
    </row>
    <row r="283" spans="2:5" x14ac:dyDescent="0.2">
      <c r="B283" s="51"/>
      <c r="C283" s="54"/>
      <c r="D283" s="53"/>
      <c r="E283" s="52"/>
    </row>
    <row r="284" spans="2:5" x14ac:dyDescent="0.2">
      <c r="B284" s="51"/>
      <c r="C284" s="54"/>
      <c r="D284" s="53"/>
      <c r="E284" s="52"/>
    </row>
    <row r="285" spans="2:5" x14ac:dyDescent="0.2">
      <c r="B285" s="51"/>
      <c r="C285" s="54"/>
      <c r="D285" s="53"/>
      <c r="E285" s="52"/>
    </row>
    <row r="286" spans="2:5" x14ac:dyDescent="0.2">
      <c r="B286" s="51"/>
      <c r="C286" s="54"/>
      <c r="D286" s="53"/>
      <c r="E286" s="52"/>
    </row>
    <row r="287" spans="2:5" x14ac:dyDescent="0.2">
      <c r="B287" s="51"/>
      <c r="C287" s="54"/>
      <c r="D287" s="53"/>
      <c r="E287" s="52"/>
    </row>
    <row r="288" spans="2:5" x14ac:dyDescent="0.2">
      <c r="B288" s="51"/>
      <c r="C288" s="54"/>
      <c r="D288" s="53"/>
      <c r="E288" s="52"/>
    </row>
    <row r="289" spans="2:5" x14ac:dyDescent="0.2">
      <c r="B289" s="51"/>
      <c r="C289" s="54"/>
      <c r="D289" s="53"/>
      <c r="E289" s="52"/>
    </row>
    <row r="290" spans="2:5" x14ac:dyDescent="0.2">
      <c r="B290" s="51"/>
      <c r="C290" s="54"/>
      <c r="D290" s="53"/>
      <c r="E290" s="52"/>
    </row>
    <row r="291" spans="2:5" x14ac:dyDescent="0.2">
      <c r="B291" s="51"/>
      <c r="C291" s="54"/>
      <c r="D291" s="53"/>
      <c r="E291" s="52"/>
    </row>
    <row r="292" spans="2:5" x14ac:dyDescent="0.2">
      <c r="B292" s="51"/>
      <c r="C292" s="54"/>
      <c r="D292" s="53"/>
      <c r="E292" s="52"/>
    </row>
    <row r="293" spans="2:5" x14ac:dyDescent="0.2">
      <c r="B293" s="51"/>
      <c r="C293" s="54"/>
      <c r="D293" s="53"/>
      <c r="E293" s="52"/>
    </row>
    <row r="294" spans="2:5" x14ac:dyDescent="0.2">
      <c r="B294" s="51"/>
      <c r="C294" s="54"/>
      <c r="D294" s="53"/>
      <c r="E294" s="52"/>
    </row>
    <row r="295" spans="2:5" x14ac:dyDescent="0.2">
      <c r="B295" s="51"/>
      <c r="C295" s="54"/>
      <c r="D295" s="53"/>
      <c r="E295" s="52"/>
    </row>
    <row r="296" spans="2:5" x14ac:dyDescent="0.2">
      <c r="B296" s="51"/>
      <c r="C296" s="54"/>
      <c r="D296" s="53"/>
      <c r="E296" s="52"/>
    </row>
    <row r="297" spans="2:5" x14ac:dyDescent="0.2">
      <c r="B297" s="51"/>
      <c r="C297" s="54"/>
      <c r="D297" s="53"/>
      <c r="E297" s="52"/>
    </row>
    <row r="298" spans="2:5" x14ac:dyDescent="0.2">
      <c r="B298" s="51"/>
      <c r="C298" s="54"/>
      <c r="D298" s="53"/>
      <c r="E298" s="52"/>
    </row>
    <row r="299" spans="2:5" x14ac:dyDescent="0.2">
      <c r="B299" s="51"/>
      <c r="C299" s="54"/>
      <c r="D299" s="53"/>
      <c r="E299" s="52"/>
    </row>
    <row r="300" spans="2:5" x14ac:dyDescent="0.2">
      <c r="B300" s="51"/>
      <c r="C300" s="54"/>
      <c r="D300" s="53"/>
      <c r="E300" s="52"/>
    </row>
    <row r="301" spans="2:5" x14ac:dyDescent="0.2">
      <c r="B301" s="51"/>
      <c r="C301" s="54"/>
      <c r="D301" s="53"/>
      <c r="E301" s="52"/>
    </row>
    <row r="302" spans="2:5" x14ac:dyDescent="0.2">
      <c r="B302" s="51"/>
      <c r="C302" s="54"/>
      <c r="D302" s="53"/>
      <c r="E302" s="52"/>
    </row>
    <row r="303" spans="2:5" x14ac:dyDescent="0.2">
      <c r="B303" s="51"/>
      <c r="C303" s="54"/>
      <c r="D303" s="53"/>
      <c r="E303" s="52"/>
    </row>
    <row r="304" spans="2:5" x14ac:dyDescent="0.2">
      <c r="B304" s="51"/>
      <c r="C304" s="54"/>
      <c r="D304" s="53"/>
      <c r="E304" s="52"/>
    </row>
    <row r="305" spans="2:5" x14ac:dyDescent="0.2">
      <c r="B305" s="51"/>
      <c r="C305" s="54"/>
      <c r="D305" s="53"/>
      <c r="E305" s="52"/>
    </row>
    <row r="306" spans="2:5" x14ac:dyDescent="0.2">
      <c r="B306" s="51"/>
      <c r="C306" s="54"/>
      <c r="D306" s="53"/>
      <c r="E306" s="52"/>
    </row>
    <row r="307" spans="2:5" x14ac:dyDescent="0.2">
      <c r="B307" s="51"/>
      <c r="C307" s="54"/>
      <c r="D307" s="53"/>
      <c r="E307" s="52"/>
    </row>
    <row r="308" spans="2:5" x14ac:dyDescent="0.2">
      <c r="B308" s="51"/>
      <c r="C308" s="54"/>
      <c r="D308" s="53"/>
      <c r="E308" s="52"/>
    </row>
    <row r="309" spans="2:5" x14ac:dyDescent="0.2">
      <c r="B309" s="51"/>
      <c r="C309" s="54"/>
      <c r="D309" s="53"/>
      <c r="E309" s="52"/>
    </row>
    <row r="310" spans="2:5" x14ac:dyDescent="0.2">
      <c r="B310" s="51"/>
      <c r="C310" s="54"/>
      <c r="D310" s="53"/>
      <c r="E310" s="52"/>
    </row>
    <row r="311" spans="2:5" x14ac:dyDescent="0.2">
      <c r="B311" s="51"/>
      <c r="C311" s="54"/>
      <c r="D311" s="53"/>
      <c r="E311" s="52"/>
    </row>
    <row r="312" spans="2:5" x14ac:dyDescent="0.2">
      <c r="B312" s="51"/>
      <c r="C312" s="54"/>
      <c r="D312" s="53"/>
      <c r="E312" s="52"/>
    </row>
    <row r="313" spans="2:5" x14ac:dyDescent="0.2">
      <c r="B313" s="51"/>
      <c r="C313" s="54"/>
      <c r="D313" s="53"/>
      <c r="E313" s="52"/>
    </row>
    <row r="314" spans="2:5" x14ac:dyDescent="0.2">
      <c r="B314" s="51"/>
      <c r="C314" s="54"/>
      <c r="D314" s="53"/>
      <c r="E314" s="52"/>
    </row>
    <row r="315" spans="2:5" x14ac:dyDescent="0.2">
      <c r="B315" s="51"/>
      <c r="C315" s="54"/>
      <c r="D315" s="53"/>
      <c r="E315" s="52"/>
    </row>
    <row r="316" spans="2:5" x14ac:dyDescent="0.2">
      <c r="B316" s="51"/>
      <c r="C316" s="54"/>
      <c r="D316" s="53"/>
      <c r="E316" s="52"/>
    </row>
    <row r="317" spans="2:5" x14ac:dyDescent="0.2">
      <c r="B317" s="51"/>
      <c r="C317" s="54"/>
      <c r="D317" s="53"/>
      <c r="E317" s="52"/>
    </row>
    <row r="318" spans="2:5" x14ac:dyDescent="0.2">
      <c r="B318" s="51"/>
      <c r="C318" s="54"/>
      <c r="D318" s="53"/>
      <c r="E318" s="52"/>
    </row>
    <row r="319" spans="2:5" x14ac:dyDescent="0.2">
      <c r="B319" s="51"/>
      <c r="C319" s="54"/>
      <c r="D319" s="53"/>
      <c r="E319" s="52"/>
    </row>
    <row r="320" spans="2:5" x14ac:dyDescent="0.2">
      <c r="B320" s="51"/>
      <c r="C320" s="54"/>
      <c r="D320" s="53"/>
      <c r="E320" s="52"/>
    </row>
    <row r="321" spans="2:5" x14ac:dyDescent="0.2">
      <c r="B321" s="51"/>
      <c r="C321" s="54"/>
      <c r="D321" s="53"/>
      <c r="E321" s="52"/>
    </row>
    <row r="322" spans="2:5" x14ac:dyDescent="0.2">
      <c r="B322" s="51"/>
      <c r="C322" s="54"/>
      <c r="D322" s="53"/>
      <c r="E322" s="52"/>
    </row>
    <row r="323" spans="2:5" x14ac:dyDescent="0.2">
      <c r="B323" s="51"/>
      <c r="C323" s="54"/>
      <c r="D323" s="53"/>
      <c r="E323" s="52"/>
    </row>
    <row r="324" spans="2:5" x14ac:dyDescent="0.2">
      <c r="B324" s="51"/>
      <c r="C324" s="54"/>
      <c r="D324" s="53"/>
      <c r="E324" s="52"/>
    </row>
    <row r="325" spans="2:5" x14ac:dyDescent="0.2">
      <c r="B325" s="51"/>
      <c r="C325" s="54"/>
      <c r="D325" s="53"/>
      <c r="E325" s="52"/>
    </row>
    <row r="326" spans="2:5" x14ac:dyDescent="0.2">
      <c r="B326" s="51"/>
      <c r="C326" s="54"/>
      <c r="D326" s="53"/>
      <c r="E326" s="52"/>
    </row>
    <row r="327" spans="2:5" x14ac:dyDescent="0.2">
      <c r="B327" s="51"/>
      <c r="C327" s="54"/>
      <c r="D327" s="53"/>
      <c r="E327" s="52"/>
    </row>
    <row r="328" spans="2:5" x14ac:dyDescent="0.2">
      <c r="B328" s="51"/>
      <c r="C328" s="54"/>
      <c r="D328" s="53"/>
      <c r="E328" s="52"/>
    </row>
    <row r="329" spans="2:5" x14ac:dyDescent="0.2">
      <c r="B329" s="51"/>
      <c r="C329" s="54"/>
      <c r="D329" s="53"/>
      <c r="E329" s="52"/>
    </row>
    <row r="330" spans="2:5" x14ac:dyDescent="0.2">
      <c r="B330" s="51"/>
      <c r="C330" s="54"/>
      <c r="D330" s="53"/>
      <c r="E330" s="52"/>
    </row>
    <row r="331" spans="2:5" x14ac:dyDescent="0.2">
      <c r="B331" s="51"/>
      <c r="C331" s="54"/>
      <c r="D331" s="53"/>
      <c r="E331" s="52"/>
    </row>
    <row r="332" spans="2:5" x14ac:dyDescent="0.2">
      <c r="B332" s="51"/>
      <c r="C332" s="54"/>
      <c r="D332" s="53"/>
      <c r="E332" s="52"/>
    </row>
    <row r="333" spans="2:5" x14ac:dyDescent="0.2">
      <c r="B333" s="51"/>
      <c r="C333" s="54"/>
      <c r="D333" s="53"/>
      <c r="E333" s="52"/>
    </row>
    <row r="334" spans="2:5" x14ac:dyDescent="0.2">
      <c r="B334" s="51"/>
      <c r="C334" s="54"/>
      <c r="D334" s="53"/>
      <c r="E334" s="52"/>
    </row>
    <row r="335" spans="2:5" x14ac:dyDescent="0.2">
      <c r="B335" s="51"/>
      <c r="C335" s="54"/>
      <c r="D335" s="53"/>
      <c r="E335" s="52"/>
    </row>
    <row r="336" spans="2:5" x14ac:dyDescent="0.2">
      <c r="B336" s="51"/>
      <c r="C336" s="54"/>
      <c r="D336" s="53"/>
      <c r="E336" s="52"/>
    </row>
    <row r="337" spans="2:5" x14ac:dyDescent="0.2">
      <c r="B337" s="51"/>
      <c r="C337" s="54"/>
      <c r="D337" s="53"/>
      <c r="E337" s="52"/>
    </row>
    <row r="338" spans="2:5" x14ac:dyDescent="0.2">
      <c r="B338" s="51"/>
      <c r="C338" s="54"/>
      <c r="D338" s="53"/>
      <c r="E338" s="52"/>
    </row>
    <row r="339" spans="2:5" x14ac:dyDescent="0.2">
      <c r="B339" s="51"/>
      <c r="C339" s="54"/>
      <c r="D339" s="53"/>
      <c r="E339" s="52"/>
    </row>
    <row r="340" spans="2:5" x14ac:dyDescent="0.2">
      <c r="B340" s="51"/>
      <c r="C340" s="54"/>
      <c r="D340" s="53"/>
      <c r="E340" s="52"/>
    </row>
    <row r="341" spans="2:5" x14ac:dyDescent="0.2">
      <c r="B341" s="51"/>
      <c r="C341" s="54"/>
      <c r="D341" s="53"/>
      <c r="E341" s="52"/>
    </row>
    <row r="342" spans="2:5" x14ac:dyDescent="0.2">
      <c r="B342" s="51"/>
      <c r="C342" s="54"/>
      <c r="D342" s="53"/>
      <c r="E342" s="52"/>
    </row>
    <row r="343" spans="2:5" x14ac:dyDescent="0.2">
      <c r="B343" s="51"/>
      <c r="C343" s="54"/>
      <c r="D343" s="53"/>
      <c r="E343" s="52"/>
    </row>
    <row r="344" spans="2:5" x14ac:dyDescent="0.2">
      <c r="B344" s="51"/>
      <c r="C344" s="54"/>
      <c r="D344" s="53"/>
      <c r="E344" s="52"/>
    </row>
    <row r="345" spans="2:5" x14ac:dyDescent="0.2">
      <c r="B345" s="51"/>
      <c r="C345" s="54"/>
      <c r="D345" s="53"/>
      <c r="E345" s="52"/>
    </row>
    <row r="346" spans="2:5" x14ac:dyDescent="0.2">
      <c r="B346" s="51"/>
      <c r="C346" s="54"/>
      <c r="D346" s="53"/>
      <c r="E346" s="52"/>
    </row>
    <row r="347" spans="2:5" x14ac:dyDescent="0.2">
      <c r="B347" s="51"/>
      <c r="C347" s="54"/>
      <c r="D347" s="53"/>
      <c r="E347" s="52"/>
    </row>
    <row r="348" spans="2:5" x14ac:dyDescent="0.2">
      <c r="B348" s="51"/>
      <c r="C348" s="54"/>
      <c r="D348" s="53"/>
      <c r="E348" s="52"/>
    </row>
    <row r="349" spans="2:5" x14ac:dyDescent="0.2">
      <c r="B349" s="51"/>
      <c r="C349" s="54"/>
      <c r="D349" s="53"/>
      <c r="E349" s="52"/>
    </row>
    <row r="350" spans="2:5" x14ac:dyDescent="0.2">
      <c r="B350" s="51"/>
      <c r="C350" s="54"/>
      <c r="D350" s="53"/>
      <c r="E350" s="52"/>
    </row>
    <row r="351" spans="2:5" x14ac:dyDescent="0.2">
      <c r="B351" s="51"/>
      <c r="C351" s="54"/>
      <c r="D351" s="53"/>
      <c r="E351" s="52"/>
    </row>
    <row r="352" spans="2:5" x14ac:dyDescent="0.2">
      <c r="B352" s="51"/>
      <c r="C352" s="54"/>
      <c r="D352" s="53"/>
      <c r="E352" s="52"/>
    </row>
    <row r="353" spans="2:5" x14ac:dyDescent="0.2">
      <c r="B353" s="51"/>
      <c r="C353" s="54"/>
      <c r="D353" s="53"/>
      <c r="E353" s="52"/>
    </row>
    <row r="354" spans="2:5" x14ac:dyDescent="0.2">
      <c r="B354" s="51"/>
      <c r="C354" s="54"/>
      <c r="D354" s="53"/>
      <c r="E354" s="52"/>
    </row>
    <row r="355" spans="2:5" x14ac:dyDescent="0.2">
      <c r="B355" s="51"/>
      <c r="C355" s="54"/>
      <c r="D355" s="53"/>
      <c r="E355" s="52"/>
    </row>
    <row r="356" spans="2:5" x14ac:dyDescent="0.2">
      <c r="B356" s="51"/>
      <c r="C356" s="54"/>
      <c r="D356" s="53"/>
      <c r="E356" s="52"/>
    </row>
    <row r="357" spans="2:5" x14ac:dyDescent="0.2">
      <c r="B357" s="51"/>
      <c r="C357" s="54"/>
      <c r="D357" s="53"/>
      <c r="E357" s="52"/>
    </row>
    <row r="358" spans="2:5" x14ac:dyDescent="0.2">
      <c r="B358" s="51"/>
      <c r="C358" s="54"/>
      <c r="D358" s="53"/>
      <c r="E358" s="52"/>
    </row>
    <row r="359" spans="2:5" x14ac:dyDescent="0.2">
      <c r="B359" s="51"/>
      <c r="C359" s="54"/>
      <c r="D359" s="53"/>
      <c r="E359" s="52"/>
    </row>
    <row r="360" spans="2:5" x14ac:dyDescent="0.2">
      <c r="B360" s="51"/>
      <c r="C360" s="54"/>
      <c r="D360" s="53"/>
      <c r="E360" s="52"/>
    </row>
    <row r="361" spans="2:5" x14ac:dyDescent="0.2">
      <c r="B361" s="51"/>
      <c r="C361" s="54"/>
      <c r="D361" s="53"/>
      <c r="E361" s="52"/>
    </row>
    <row r="362" spans="2:5" x14ac:dyDescent="0.2">
      <c r="B362" s="51"/>
      <c r="C362" s="54"/>
      <c r="D362" s="53"/>
      <c r="E362" s="52"/>
    </row>
    <row r="363" spans="2:5" x14ac:dyDescent="0.2">
      <c r="B363" s="51"/>
      <c r="C363" s="54"/>
      <c r="D363" s="53"/>
      <c r="E363" s="52"/>
    </row>
    <row r="364" spans="2:5" x14ac:dyDescent="0.2">
      <c r="B364" s="51"/>
      <c r="C364" s="54"/>
      <c r="D364" s="53"/>
      <c r="E364" s="52"/>
    </row>
    <row r="365" spans="2:5" x14ac:dyDescent="0.2">
      <c r="B365" s="51"/>
      <c r="C365" s="54"/>
      <c r="D365" s="53"/>
      <c r="E365" s="52"/>
    </row>
    <row r="366" spans="2:5" x14ac:dyDescent="0.2">
      <c r="B366" s="51"/>
      <c r="C366" s="54"/>
      <c r="D366" s="53"/>
      <c r="E366" s="52"/>
    </row>
    <row r="367" spans="2:5" x14ac:dyDescent="0.2">
      <c r="B367" s="51"/>
      <c r="C367" s="54"/>
      <c r="D367" s="53"/>
      <c r="E367" s="52"/>
    </row>
    <row r="368" spans="2:5" x14ac:dyDescent="0.2">
      <c r="B368" s="51"/>
      <c r="C368" s="54"/>
      <c r="D368" s="53"/>
      <c r="E368" s="52"/>
    </row>
    <row r="369" spans="2:5" x14ac:dyDescent="0.2">
      <c r="B369" s="51"/>
      <c r="C369" s="54"/>
      <c r="D369" s="53"/>
      <c r="E369" s="52"/>
    </row>
    <row r="370" spans="2:5" x14ac:dyDescent="0.2">
      <c r="B370" s="51"/>
      <c r="C370" s="54"/>
      <c r="D370" s="53"/>
      <c r="E370" s="52"/>
    </row>
    <row r="371" spans="2:5" x14ac:dyDescent="0.2">
      <c r="B371" s="51"/>
      <c r="C371" s="54"/>
      <c r="D371" s="53"/>
      <c r="E371" s="52"/>
    </row>
    <row r="372" spans="2:5" x14ac:dyDescent="0.2">
      <c r="B372" s="51"/>
      <c r="C372" s="54"/>
      <c r="D372" s="53"/>
      <c r="E372" s="52"/>
    </row>
    <row r="373" spans="2:5" x14ac:dyDescent="0.2">
      <c r="B373" s="51"/>
      <c r="C373" s="54"/>
      <c r="D373" s="53"/>
      <c r="E373" s="52"/>
    </row>
    <row r="374" spans="2:5" x14ac:dyDescent="0.2">
      <c r="B374" s="51"/>
      <c r="C374" s="54"/>
      <c r="D374" s="53"/>
      <c r="E374" s="52"/>
    </row>
    <row r="375" spans="2:5" x14ac:dyDescent="0.2">
      <c r="B375" s="51"/>
      <c r="C375" s="54"/>
      <c r="D375" s="53"/>
      <c r="E375" s="52"/>
    </row>
    <row r="376" spans="2:5" x14ac:dyDescent="0.2">
      <c r="B376" s="51"/>
      <c r="C376" s="54"/>
      <c r="D376" s="53"/>
      <c r="E376" s="52"/>
    </row>
    <row r="377" spans="2:5" x14ac:dyDescent="0.2">
      <c r="B377" s="51"/>
      <c r="C377" s="54"/>
      <c r="D377" s="53"/>
      <c r="E377" s="52"/>
    </row>
    <row r="378" spans="2:5" x14ac:dyDescent="0.2">
      <c r="B378" s="51"/>
      <c r="C378" s="54"/>
      <c r="D378" s="53"/>
      <c r="E378" s="52"/>
    </row>
    <row r="379" spans="2:5" x14ac:dyDescent="0.2">
      <c r="B379" s="51"/>
      <c r="C379" s="54"/>
      <c r="D379" s="53"/>
      <c r="E379" s="52"/>
    </row>
    <row r="380" spans="2:5" x14ac:dyDescent="0.2">
      <c r="B380" s="51"/>
      <c r="C380" s="54"/>
      <c r="D380" s="53"/>
      <c r="E380" s="52"/>
    </row>
    <row r="381" spans="2:5" x14ac:dyDescent="0.2">
      <c r="B381" s="51"/>
      <c r="C381" s="54"/>
      <c r="D381" s="53"/>
      <c r="E381" s="52"/>
    </row>
    <row r="382" spans="2:5" x14ac:dyDescent="0.2">
      <c r="B382" s="51"/>
      <c r="C382" s="54"/>
      <c r="D382" s="53"/>
      <c r="E382" s="52"/>
    </row>
    <row r="383" spans="2:5" x14ac:dyDescent="0.2">
      <c r="B383" s="51"/>
      <c r="C383" s="54"/>
      <c r="D383" s="53"/>
      <c r="E383" s="52"/>
    </row>
    <row r="384" spans="2:5" x14ac:dyDescent="0.2">
      <c r="B384" s="51"/>
      <c r="C384" s="54"/>
      <c r="D384" s="53"/>
      <c r="E384" s="52"/>
    </row>
    <row r="385" spans="2:5" x14ac:dyDescent="0.2">
      <c r="B385" s="51"/>
      <c r="C385" s="54"/>
      <c r="D385" s="53"/>
      <c r="E385" s="52"/>
    </row>
    <row r="386" spans="2:5" x14ac:dyDescent="0.2">
      <c r="B386" s="51"/>
      <c r="C386" s="54"/>
      <c r="D386" s="53"/>
      <c r="E386" s="52"/>
    </row>
    <row r="387" spans="2:5" x14ac:dyDescent="0.2">
      <c r="B387" s="51"/>
      <c r="C387" s="54"/>
      <c r="D387" s="53"/>
      <c r="E387" s="52"/>
    </row>
    <row r="388" spans="2:5" x14ac:dyDescent="0.2">
      <c r="B388" s="51"/>
      <c r="C388" s="54"/>
      <c r="D388" s="53"/>
      <c r="E388" s="52"/>
    </row>
    <row r="389" spans="2:5" x14ac:dyDescent="0.2">
      <c r="B389" s="51"/>
      <c r="C389" s="54"/>
      <c r="D389" s="53"/>
      <c r="E389" s="52"/>
    </row>
    <row r="390" spans="2:5" x14ac:dyDescent="0.2">
      <c r="B390" s="51"/>
      <c r="C390" s="54"/>
      <c r="D390" s="53"/>
      <c r="E390" s="52"/>
    </row>
    <row r="391" spans="2:5" x14ac:dyDescent="0.2">
      <c r="B391" s="51"/>
      <c r="C391" s="54"/>
      <c r="D391" s="53"/>
      <c r="E391" s="52"/>
    </row>
    <row r="392" spans="2:5" x14ac:dyDescent="0.2">
      <c r="B392" s="51"/>
      <c r="C392" s="54"/>
      <c r="D392" s="53"/>
      <c r="E392" s="52"/>
    </row>
    <row r="393" spans="2:5" x14ac:dyDescent="0.2">
      <c r="B393" s="51"/>
      <c r="C393" s="54"/>
      <c r="D393" s="53"/>
      <c r="E393" s="52"/>
    </row>
    <row r="394" spans="2:5" x14ac:dyDescent="0.2">
      <c r="B394" s="51"/>
      <c r="C394" s="54"/>
      <c r="D394" s="53"/>
      <c r="E394" s="52"/>
    </row>
    <row r="395" spans="2:5" x14ac:dyDescent="0.2">
      <c r="B395" s="51"/>
      <c r="C395" s="54"/>
      <c r="D395" s="53"/>
      <c r="E395" s="52"/>
    </row>
    <row r="396" spans="2:5" x14ac:dyDescent="0.2">
      <c r="B396" s="51"/>
      <c r="C396" s="54"/>
      <c r="D396" s="53"/>
      <c r="E396" s="52"/>
    </row>
    <row r="397" spans="2:5" x14ac:dyDescent="0.2">
      <c r="B397" s="51"/>
      <c r="C397" s="54"/>
      <c r="D397" s="53"/>
      <c r="E397" s="52"/>
    </row>
    <row r="398" spans="2:5" x14ac:dyDescent="0.2">
      <c r="B398" s="51"/>
      <c r="C398" s="54"/>
      <c r="D398" s="53"/>
      <c r="E398" s="52"/>
    </row>
    <row r="399" spans="2:5" x14ac:dyDescent="0.2">
      <c r="B399" s="51"/>
      <c r="C399" s="54"/>
      <c r="D399" s="53"/>
      <c r="E399" s="52"/>
    </row>
    <row r="400" spans="2:5" x14ac:dyDescent="0.2">
      <c r="B400" s="51"/>
      <c r="C400" s="54"/>
      <c r="D400" s="53"/>
      <c r="E400" s="52"/>
    </row>
    <row r="401" spans="2:5" x14ac:dyDescent="0.2">
      <c r="B401" s="51"/>
      <c r="C401" s="54"/>
      <c r="D401" s="53"/>
      <c r="E401" s="52"/>
    </row>
    <row r="402" spans="2:5" x14ac:dyDescent="0.2">
      <c r="B402" s="51"/>
      <c r="C402" s="54"/>
      <c r="D402" s="53"/>
      <c r="E402" s="52"/>
    </row>
    <row r="403" spans="2:5" x14ac:dyDescent="0.2">
      <c r="B403" s="51"/>
      <c r="C403" s="54"/>
      <c r="D403" s="53"/>
      <c r="E403" s="52"/>
    </row>
    <row r="404" spans="2:5" x14ac:dyDescent="0.2">
      <c r="B404" s="51"/>
      <c r="C404" s="54"/>
      <c r="D404" s="53"/>
      <c r="E404" s="52"/>
    </row>
    <row r="405" spans="2:5" x14ac:dyDescent="0.2">
      <c r="B405" s="51"/>
      <c r="C405" s="54"/>
      <c r="D405" s="53"/>
      <c r="E405" s="52"/>
    </row>
    <row r="406" spans="2:5" x14ac:dyDescent="0.2">
      <c r="B406" s="51"/>
      <c r="C406" s="54"/>
      <c r="D406" s="53"/>
      <c r="E406" s="52"/>
    </row>
    <row r="407" spans="2:5" x14ac:dyDescent="0.2">
      <c r="B407" s="51"/>
      <c r="C407" s="54"/>
      <c r="D407" s="53"/>
      <c r="E407" s="52"/>
    </row>
    <row r="408" spans="2:5" x14ac:dyDescent="0.2">
      <c r="B408" s="51"/>
      <c r="C408" s="54"/>
      <c r="D408" s="53"/>
      <c r="E408" s="52"/>
    </row>
    <row r="409" spans="2:5" x14ac:dyDescent="0.2">
      <c r="B409" s="51"/>
      <c r="C409" s="54"/>
      <c r="D409" s="53"/>
      <c r="E409" s="52"/>
    </row>
    <row r="410" spans="2:5" x14ac:dyDescent="0.2">
      <c r="B410" s="51"/>
      <c r="C410" s="54"/>
      <c r="D410" s="53"/>
      <c r="E410" s="52"/>
    </row>
    <row r="411" spans="2:5" x14ac:dyDescent="0.2">
      <c r="B411" s="51"/>
      <c r="C411" s="54"/>
      <c r="D411" s="53"/>
      <c r="E411" s="52"/>
    </row>
    <row r="412" spans="2:5" x14ac:dyDescent="0.2">
      <c r="B412" s="51"/>
      <c r="C412" s="54"/>
      <c r="D412" s="53"/>
      <c r="E412" s="52"/>
    </row>
    <row r="413" spans="2:5" x14ac:dyDescent="0.2">
      <c r="B413" s="51"/>
      <c r="C413" s="54"/>
      <c r="D413" s="53"/>
      <c r="E413" s="52"/>
    </row>
    <row r="414" spans="2:5" x14ac:dyDescent="0.2">
      <c r="B414" s="51"/>
      <c r="C414" s="54"/>
      <c r="D414" s="53"/>
      <c r="E414" s="52"/>
    </row>
    <row r="415" spans="2:5" x14ac:dyDescent="0.2">
      <c r="B415" s="51"/>
      <c r="C415" s="54"/>
      <c r="D415" s="53"/>
      <c r="E415" s="52"/>
    </row>
    <row r="416" spans="2:5" x14ac:dyDescent="0.2">
      <c r="B416" s="51"/>
      <c r="C416" s="54"/>
      <c r="D416" s="53"/>
      <c r="E416" s="52"/>
    </row>
    <row r="417" spans="2:5" x14ac:dyDescent="0.2">
      <c r="B417" s="51"/>
      <c r="C417" s="54"/>
      <c r="D417" s="53"/>
      <c r="E417" s="52"/>
    </row>
    <row r="418" spans="2:5" x14ac:dyDescent="0.2">
      <c r="B418" s="51"/>
      <c r="C418" s="54"/>
      <c r="D418" s="53"/>
      <c r="E418" s="52"/>
    </row>
    <row r="419" spans="2:5" x14ac:dyDescent="0.2">
      <c r="B419" s="51"/>
      <c r="C419" s="54"/>
      <c r="D419" s="53"/>
      <c r="E419" s="52"/>
    </row>
    <row r="420" spans="2:5" x14ac:dyDescent="0.2">
      <c r="B420" s="51"/>
      <c r="C420" s="54"/>
      <c r="D420" s="53"/>
      <c r="E420" s="52"/>
    </row>
    <row r="421" spans="2:5" x14ac:dyDescent="0.2">
      <c r="B421" s="51"/>
      <c r="C421" s="54"/>
      <c r="D421" s="53"/>
      <c r="E421" s="52"/>
    </row>
    <row r="422" spans="2:5" x14ac:dyDescent="0.2">
      <c r="B422" s="51"/>
      <c r="C422" s="54"/>
      <c r="D422" s="53"/>
      <c r="E422" s="52"/>
    </row>
    <row r="423" spans="2:5" x14ac:dyDescent="0.2">
      <c r="B423" s="51"/>
      <c r="C423" s="54"/>
      <c r="D423" s="53"/>
      <c r="E423" s="52"/>
    </row>
    <row r="424" spans="2:5" x14ac:dyDescent="0.2">
      <c r="B424" s="51"/>
      <c r="C424" s="54"/>
      <c r="D424" s="53"/>
      <c r="E424" s="52"/>
    </row>
    <row r="425" spans="2:5" x14ac:dyDescent="0.2">
      <c r="B425" s="51"/>
      <c r="C425" s="54"/>
      <c r="D425" s="53"/>
      <c r="E425" s="52"/>
    </row>
    <row r="426" spans="2:5" x14ac:dyDescent="0.2">
      <c r="B426" s="51"/>
      <c r="C426" s="54"/>
      <c r="D426" s="53"/>
      <c r="E426" s="52"/>
    </row>
    <row r="427" spans="2:5" x14ac:dyDescent="0.2">
      <c r="B427" s="51"/>
      <c r="C427" s="54"/>
      <c r="D427" s="53"/>
      <c r="E427" s="52"/>
    </row>
    <row r="428" spans="2:5" x14ac:dyDescent="0.2">
      <c r="B428" s="51"/>
      <c r="C428" s="54"/>
      <c r="D428" s="53"/>
      <c r="E428" s="52"/>
    </row>
    <row r="429" spans="2:5" x14ac:dyDescent="0.2">
      <c r="B429" s="51"/>
      <c r="C429" s="54"/>
      <c r="D429" s="53"/>
      <c r="E429" s="52"/>
    </row>
    <row r="430" spans="2:5" x14ac:dyDescent="0.2">
      <c r="B430" s="51"/>
      <c r="C430" s="54"/>
      <c r="D430" s="53"/>
      <c r="E430" s="52"/>
    </row>
    <row r="431" spans="2:5" x14ac:dyDescent="0.2">
      <c r="B431" s="51"/>
      <c r="C431" s="54"/>
      <c r="D431" s="53"/>
      <c r="E431" s="52"/>
    </row>
    <row r="432" spans="2:5" x14ac:dyDescent="0.2">
      <c r="B432" s="51"/>
      <c r="C432" s="54"/>
      <c r="D432" s="53"/>
      <c r="E432" s="52"/>
    </row>
    <row r="433" spans="2:5" x14ac:dyDescent="0.2">
      <c r="B433" s="51"/>
      <c r="C433" s="54"/>
      <c r="D433" s="53"/>
      <c r="E433" s="52"/>
    </row>
    <row r="434" spans="2:5" x14ac:dyDescent="0.2">
      <c r="B434" s="51"/>
      <c r="C434" s="54"/>
      <c r="D434" s="53"/>
      <c r="E434" s="52"/>
    </row>
    <row r="435" spans="2:5" x14ac:dyDescent="0.2">
      <c r="B435" s="51"/>
      <c r="C435" s="54"/>
      <c r="D435" s="53"/>
      <c r="E435" s="52"/>
    </row>
    <row r="436" spans="2:5" x14ac:dyDescent="0.2">
      <c r="B436" s="51"/>
      <c r="C436" s="54"/>
      <c r="D436" s="53"/>
      <c r="E436" s="52"/>
    </row>
    <row r="437" spans="2:5" x14ac:dyDescent="0.2">
      <c r="B437" s="51"/>
      <c r="C437" s="54"/>
      <c r="D437" s="53"/>
      <c r="E437" s="52"/>
    </row>
    <row r="438" spans="2:5" x14ac:dyDescent="0.2">
      <c r="B438" s="51"/>
      <c r="C438" s="54"/>
      <c r="D438" s="53"/>
      <c r="E438" s="52"/>
    </row>
    <row r="439" spans="2:5" x14ac:dyDescent="0.2">
      <c r="B439" s="51"/>
      <c r="C439" s="54"/>
      <c r="D439" s="53"/>
      <c r="E439" s="52"/>
    </row>
    <row r="440" spans="2:5" x14ac:dyDescent="0.2">
      <c r="B440" s="51"/>
      <c r="C440" s="54"/>
      <c r="D440" s="53"/>
      <c r="E440" s="52"/>
    </row>
    <row r="441" spans="2:5" x14ac:dyDescent="0.2">
      <c r="B441" s="51"/>
      <c r="C441" s="54"/>
      <c r="D441" s="53"/>
      <c r="E441" s="52"/>
    </row>
    <row r="442" spans="2:5" x14ac:dyDescent="0.2">
      <c r="B442" s="51"/>
      <c r="C442" s="54"/>
      <c r="D442" s="53"/>
      <c r="E442" s="52"/>
    </row>
    <row r="443" spans="2:5" x14ac:dyDescent="0.2">
      <c r="B443" s="51"/>
      <c r="C443" s="54"/>
      <c r="D443" s="53"/>
      <c r="E443" s="52"/>
    </row>
    <row r="444" spans="2:5" x14ac:dyDescent="0.2">
      <c r="B444" s="51"/>
      <c r="C444" s="54"/>
      <c r="D444" s="53"/>
      <c r="E444" s="52"/>
    </row>
    <row r="445" spans="2:5" x14ac:dyDescent="0.2">
      <c r="B445" s="51"/>
      <c r="C445" s="54"/>
      <c r="D445" s="53"/>
      <c r="E445" s="52"/>
    </row>
    <row r="446" spans="2:5" x14ac:dyDescent="0.2">
      <c r="B446" s="51"/>
      <c r="C446" s="54"/>
      <c r="D446" s="53"/>
      <c r="E446" s="52"/>
    </row>
    <row r="447" spans="2:5" x14ac:dyDescent="0.2">
      <c r="B447" s="51"/>
      <c r="C447" s="54"/>
      <c r="D447" s="53"/>
      <c r="E447" s="52"/>
    </row>
    <row r="448" spans="2:5" x14ac:dyDescent="0.2">
      <c r="B448" s="51"/>
      <c r="C448" s="54"/>
      <c r="D448" s="53"/>
      <c r="E448" s="52"/>
    </row>
    <row r="449" spans="2:5" x14ac:dyDescent="0.2">
      <c r="B449" s="51"/>
      <c r="C449" s="54"/>
      <c r="D449" s="53"/>
      <c r="E449" s="52"/>
    </row>
    <row r="450" spans="2:5" x14ac:dyDescent="0.2">
      <c r="B450" s="51"/>
      <c r="C450" s="54"/>
      <c r="D450" s="53"/>
      <c r="E450" s="52"/>
    </row>
    <row r="451" spans="2:5" x14ac:dyDescent="0.2">
      <c r="B451" s="51"/>
      <c r="C451" s="54"/>
      <c r="D451" s="53"/>
      <c r="E451" s="52"/>
    </row>
    <row r="452" spans="2:5" x14ac:dyDescent="0.2">
      <c r="B452" s="51"/>
      <c r="C452" s="54"/>
      <c r="D452" s="53"/>
      <c r="E452" s="52"/>
    </row>
    <row r="453" spans="2:5" x14ac:dyDescent="0.2">
      <c r="B453" s="51"/>
      <c r="C453" s="54"/>
      <c r="D453" s="53"/>
      <c r="E453" s="52"/>
    </row>
    <row r="454" spans="2:5" x14ac:dyDescent="0.2">
      <c r="B454" s="51"/>
      <c r="C454" s="54"/>
      <c r="D454" s="53"/>
      <c r="E454" s="52"/>
    </row>
    <row r="455" spans="2:5" x14ac:dyDescent="0.2">
      <c r="B455" s="51"/>
      <c r="C455" s="54"/>
      <c r="D455" s="53"/>
      <c r="E455" s="52"/>
    </row>
    <row r="456" spans="2:5" x14ac:dyDescent="0.2">
      <c r="B456" s="51"/>
      <c r="C456" s="54"/>
      <c r="D456" s="53"/>
      <c r="E456" s="52"/>
    </row>
    <row r="457" spans="2:5" x14ac:dyDescent="0.2">
      <c r="B457" s="51"/>
      <c r="C457" s="54"/>
      <c r="D457" s="53"/>
      <c r="E457" s="52"/>
    </row>
    <row r="458" spans="2:5" x14ac:dyDescent="0.2">
      <c r="B458" s="51"/>
      <c r="C458" s="54"/>
      <c r="D458" s="53"/>
      <c r="E458" s="52"/>
    </row>
    <row r="459" spans="2:5" x14ac:dyDescent="0.2">
      <c r="B459" s="51"/>
      <c r="C459" s="54"/>
      <c r="D459" s="53"/>
      <c r="E459" s="52"/>
    </row>
    <row r="460" spans="2:5" x14ac:dyDescent="0.2">
      <c r="B460" s="51"/>
      <c r="C460" s="54"/>
      <c r="D460" s="53"/>
      <c r="E460" s="52"/>
    </row>
    <row r="461" spans="2:5" x14ac:dyDescent="0.2">
      <c r="B461" s="51"/>
      <c r="C461" s="54"/>
      <c r="D461" s="53"/>
      <c r="E461" s="52"/>
    </row>
    <row r="462" spans="2:5" x14ac:dyDescent="0.2">
      <c r="B462" s="51"/>
      <c r="C462" s="54"/>
      <c r="D462" s="53"/>
      <c r="E462" s="52"/>
    </row>
    <row r="463" spans="2:5" x14ac:dyDescent="0.2">
      <c r="B463" s="51"/>
      <c r="C463" s="54"/>
      <c r="D463" s="53"/>
      <c r="E463" s="52"/>
    </row>
    <row r="464" spans="2:5" x14ac:dyDescent="0.2">
      <c r="B464" s="51"/>
      <c r="C464" s="54"/>
      <c r="D464" s="53"/>
      <c r="E464" s="52"/>
    </row>
    <row r="465" spans="2:5" x14ac:dyDescent="0.2">
      <c r="B465" s="51"/>
      <c r="C465" s="54"/>
      <c r="D465" s="53"/>
      <c r="E465" s="52"/>
    </row>
    <row r="466" spans="2:5" x14ac:dyDescent="0.2">
      <c r="B466" s="51"/>
      <c r="C466" s="54"/>
      <c r="D466" s="53"/>
      <c r="E466" s="52"/>
    </row>
    <row r="467" spans="2:5" x14ac:dyDescent="0.2">
      <c r="B467" s="51"/>
      <c r="C467" s="54"/>
      <c r="D467" s="53"/>
      <c r="E467" s="52"/>
    </row>
    <row r="468" spans="2:5" x14ac:dyDescent="0.2">
      <c r="B468" s="51"/>
      <c r="C468" s="54"/>
      <c r="D468" s="53"/>
      <c r="E468" s="52"/>
    </row>
    <row r="469" spans="2:5" x14ac:dyDescent="0.2">
      <c r="B469" s="51"/>
      <c r="C469" s="54"/>
      <c r="D469" s="53"/>
      <c r="E469" s="52"/>
    </row>
    <row r="470" spans="2:5" x14ac:dyDescent="0.2">
      <c r="B470" s="51"/>
      <c r="C470" s="54"/>
      <c r="D470" s="53"/>
      <c r="E470" s="52"/>
    </row>
    <row r="471" spans="2:5" x14ac:dyDescent="0.2">
      <c r="B471" s="51"/>
      <c r="C471" s="54"/>
      <c r="D471" s="53"/>
      <c r="E471" s="52"/>
    </row>
    <row r="472" spans="2:5" x14ac:dyDescent="0.2">
      <c r="B472" s="51"/>
      <c r="C472" s="54"/>
      <c r="D472" s="53"/>
      <c r="E472" s="52"/>
    </row>
    <row r="473" spans="2:5" x14ac:dyDescent="0.2">
      <c r="B473" s="51"/>
      <c r="C473" s="54"/>
      <c r="D473" s="53"/>
      <c r="E473" s="52"/>
    </row>
    <row r="474" spans="2:5" x14ac:dyDescent="0.2">
      <c r="B474" s="51"/>
      <c r="C474" s="54"/>
      <c r="D474" s="53"/>
      <c r="E474" s="52"/>
    </row>
    <row r="475" spans="2:5" x14ac:dyDescent="0.2">
      <c r="B475" s="51"/>
      <c r="C475" s="54"/>
      <c r="D475" s="53"/>
      <c r="E475" s="52"/>
    </row>
    <row r="476" spans="2:5" x14ac:dyDescent="0.2">
      <c r="B476" s="51"/>
      <c r="C476" s="54"/>
      <c r="D476" s="53"/>
      <c r="E476" s="52"/>
    </row>
    <row r="477" spans="2:5" x14ac:dyDescent="0.2">
      <c r="B477" s="51"/>
      <c r="C477" s="54"/>
      <c r="D477" s="53"/>
      <c r="E477" s="52"/>
    </row>
    <row r="478" spans="2:5" x14ac:dyDescent="0.2">
      <c r="B478" s="51"/>
      <c r="C478" s="54"/>
      <c r="D478" s="53"/>
      <c r="E478" s="52"/>
    </row>
    <row r="479" spans="2:5" x14ac:dyDescent="0.2">
      <c r="B479" s="51"/>
      <c r="C479" s="54"/>
      <c r="D479" s="53"/>
      <c r="E479" s="52"/>
    </row>
    <row r="480" spans="2:5" x14ac:dyDescent="0.2">
      <c r="B480" s="51"/>
      <c r="C480" s="54"/>
      <c r="D480" s="53"/>
      <c r="E480" s="52"/>
    </row>
    <row r="481" spans="2:5" x14ac:dyDescent="0.2">
      <c r="B481" s="51"/>
      <c r="C481" s="54"/>
      <c r="D481" s="53"/>
      <c r="E481" s="52"/>
    </row>
    <row r="482" spans="2:5" x14ac:dyDescent="0.2">
      <c r="B482" s="51"/>
      <c r="C482" s="54"/>
      <c r="D482" s="53"/>
      <c r="E482" s="52"/>
    </row>
    <row r="483" spans="2:5" x14ac:dyDescent="0.2">
      <c r="B483" s="51"/>
      <c r="C483" s="54"/>
      <c r="D483" s="53"/>
      <c r="E483" s="52"/>
    </row>
    <row r="484" spans="2:5" x14ac:dyDescent="0.2">
      <c r="B484" s="51"/>
      <c r="C484" s="54"/>
      <c r="D484" s="53"/>
      <c r="E484" s="52"/>
    </row>
    <row r="485" spans="2:5" x14ac:dyDescent="0.2">
      <c r="B485" s="51"/>
      <c r="C485" s="54"/>
      <c r="D485" s="53"/>
      <c r="E485" s="52"/>
    </row>
    <row r="486" spans="2:5" x14ac:dyDescent="0.2">
      <c r="B486" s="51"/>
      <c r="C486" s="54"/>
      <c r="D486" s="53"/>
      <c r="E486" s="52"/>
    </row>
    <row r="487" spans="2:5" x14ac:dyDescent="0.2">
      <c r="B487" s="51"/>
      <c r="C487" s="54"/>
      <c r="D487" s="53"/>
      <c r="E487" s="52"/>
    </row>
    <row r="488" spans="2:5" x14ac:dyDescent="0.2">
      <c r="B488" s="51"/>
      <c r="C488" s="54"/>
      <c r="D488" s="53"/>
      <c r="E488" s="52"/>
    </row>
    <row r="489" spans="2:5" x14ac:dyDescent="0.2">
      <c r="B489" s="51"/>
      <c r="C489" s="54"/>
      <c r="D489" s="53"/>
      <c r="E489" s="52"/>
    </row>
    <row r="490" spans="2:5" x14ac:dyDescent="0.2">
      <c r="B490" s="51"/>
      <c r="C490" s="54"/>
      <c r="D490" s="53"/>
      <c r="E490" s="52"/>
    </row>
    <row r="491" spans="2:5" x14ac:dyDescent="0.2">
      <c r="B491" s="51"/>
      <c r="C491" s="54"/>
      <c r="D491" s="53"/>
      <c r="E491" s="52"/>
    </row>
    <row r="492" spans="2:5" x14ac:dyDescent="0.2">
      <c r="B492" s="51"/>
      <c r="C492" s="54"/>
      <c r="D492" s="53"/>
      <c r="E492" s="52"/>
    </row>
    <row r="493" spans="2:5" x14ac:dyDescent="0.2">
      <c r="B493" s="51"/>
      <c r="C493" s="54"/>
      <c r="D493" s="53"/>
      <c r="E493" s="52"/>
    </row>
    <row r="494" spans="2:5" x14ac:dyDescent="0.2">
      <c r="B494" s="51"/>
      <c r="C494" s="54"/>
      <c r="D494" s="53"/>
      <c r="E494" s="52"/>
    </row>
    <row r="495" spans="2:5" x14ac:dyDescent="0.2">
      <c r="B495" s="51"/>
      <c r="C495" s="54"/>
      <c r="D495" s="53"/>
      <c r="E495" s="52"/>
    </row>
    <row r="496" spans="2:5" x14ac:dyDescent="0.2">
      <c r="B496" s="51"/>
      <c r="C496" s="54"/>
      <c r="D496" s="53"/>
      <c r="E496" s="52"/>
    </row>
    <row r="497" spans="2:5" x14ac:dyDescent="0.2">
      <c r="B497" s="51"/>
      <c r="C497" s="54"/>
      <c r="D497" s="53"/>
      <c r="E497" s="52"/>
    </row>
    <row r="498" spans="2:5" x14ac:dyDescent="0.2">
      <c r="B498" s="51"/>
      <c r="C498" s="54"/>
      <c r="D498" s="53"/>
      <c r="E498" s="52"/>
    </row>
    <row r="499" spans="2:5" x14ac:dyDescent="0.2">
      <c r="B499" s="51"/>
      <c r="C499" s="54"/>
      <c r="D499" s="53"/>
      <c r="E499" s="52"/>
    </row>
    <row r="500" spans="2:5" x14ac:dyDescent="0.2">
      <c r="B500" s="51"/>
      <c r="C500" s="54"/>
      <c r="D500" s="53"/>
      <c r="E500" s="52"/>
    </row>
  </sheetData>
  <sheetProtection formatCells="0" formatColumns="0" formatRows="0" insertColumns="0" insertRows="0" deleteColumns="0" deleteRows="0"/>
  <phoneticPr fontId="0" type="noConversion"/>
  <dataValidations count="3">
    <dataValidation type="list" allowBlank="1" showInputMessage="1" showErrorMessage="1" sqref="B13:CM13" xr:uid="{00000000-0002-0000-0000-000000000000}">
      <formula1>data_type</formula1>
    </dataValidation>
    <dataValidation type="list" allowBlank="1" showInputMessage="1" showErrorMessage="1" sqref="B14:CM14" xr:uid="{00000000-0002-0000-0000-000001000000}">
      <formula1>var_type</formula1>
    </dataValidation>
    <dataValidation type="list" allowBlank="1" showInputMessage="1" showErrorMessage="1" sqref="B15:CM15" xr:uid="{00000000-0002-0000-0000-000002000000}">
      <formula1>num_type</formula1>
    </dataValidation>
  </dataValidations>
  <pageMargins left="0.75" right="0.75" top="1" bottom="1" header="0.5" footer="0.5"/>
  <pageSetup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4025771-52C7-4A3B-9F27-8EDB15EE8377}">
          <x14:formula1>
            <xm:f>ValidationLists!$J$4:$J$17</xm:f>
          </x14:formula1>
          <xm:sqref>D25:D500</xm:sqref>
        </x14:dataValidation>
        <x14:dataValidation type="list" allowBlank="1" showInputMessage="1" showErrorMessage="1" xr:uid="{F4AB8012-234C-47D8-99DE-69B513B1D20F}">
          <x14:formula1>
            <xm:f>ValidationLists!$K$4:$K$8</xm:f>
          </x14:formula1>
          <xm:sqref>C25:C500</xm:sqref>
        </x14:dataValidation>
        <x14:dataValidation type="list" allowBlank="1" showInputMessage="1" showErrorMessage="1" xr:uid="{E3677B9F-90EF-4C01-A833-4CFD3F02A910}">
          <x14:formula1>
            <xm:f>ValidationLists!$L$4:$L$7</xm:f>
          </x14:formula1>
          <xm:sqref>E25:E500</xm:sqref>
        </x14:dataValidation>
        <x14:dataValidation type="list" allowBlank="1" showInputMessage="1" showErrorMessage="1" xr:uid="{E190CCB7-33D6-4519-A308-A35A206ACCF4}">
          <x14:formula1>
            <xm:f>ValidationLists!$I$4</xm:f>
          </x14:formula1>
          <xm:sqref>B25:B500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R2065"/>
  <sheetViews>
    <sheetView workbookViewId="0">
      <selection activeCell="A6" sqref="A6"/>
    </sheetView>
  </sheetViews>
  <sheetFormatPr defaultColWidth="13.7109375" defaultRowHeight="12.75" x14ac:dyDescent="0.2"/>
  <cols>
    <col min="1" max="1" width="18.140625" style="7" customWidth="1"/>
    <col min="2" max="16384" width="13.7109375" style="7"/>
  </cols>
  <sheetData>
    <row r="1" spans="1:226" s="5" customFormat="1" x14ac:dyDescent="0.2">
      <c r="A1" s="5" t="s">
        <v>46</v>
      </c>
    </row>
    <row r="2" spans="1:226" s="5" customFormat="1" x14ac:dyDescent="0.2">
      <c r="A2" s="5" t="s">
        <v>47</v>
      </c>
    </row>
    <row r="3" spans="1:226" s="6" customFormat="1" ht="13.5" thickBot="1" x14ac:dyDescent="0.25">
      <c r="A3" s="6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</row>
    <row r="4" spans="1:226" ht="13.5" thickTop="1" x14ac:dyDescent="0.2">
      <c r="A4" s="7" t="str">
        <f>IF('Tabular Data'!B18&lt;&gt;"",CONCATENATE("Data_Calculations:|",'Tabular Data'!B10,": ",'Tabular Data'!B18),"Data_Calculations:")</f>
        <v>Data_Calculations:</v>
      </c>
      <c r="B4" s="7" t="str">
        <f>IF('Tabular Data'!C18&lt;&gt;"",CONCATENATE("|",'Tabular Data'!C10,": ",'Tabular Data'!C18),"")</f>
        <v/>
      </c>
      <c r="C4" s="7" t="str">
        <f>IF('Tabular Data'!D18&lt;&gt;"",CONCATENATE("|",'Tabular Data'!D10,": ",'Tabular Data'!D18),"")</f>
        <v/>
      </c>
      <c r="D4" s="7" t="str">
        <f>IF('Tabular Data'!E18&lt;&gt;"",CONCATENATE("|",'Tabular Data'!E10,": ",'Tabular Data'!E18),"")</f>
        <v/>
      </c>
      <c r="E4" s="7" t="str">
        <f>IF('Tabular Data'!F18&lt;&gt;"",CONCATENATE("|",'Tabular Data'!#REF!,": ",'Tabular Data'!F18),"")</f>
        <v/>
      </c>
      <c r="F4" s="7" t="str">
        <f>IF('Tabular Data'!G18&lt;&gt;"",CONCATENATE("|",'Tabular Data'!G10,": ",'Tabular Data'!G18),"")</f>
        <v/>
      </c>
      <c r="G4" s="7" t="str">
        <f>IF('Tabular Data'!H18&lt;&gt;"",CONCATENATE("|",'Tabular Data'!H10,": ",'Tabular Data'!H18),"")</f>
        <v/>
      </c>
      <c r="H4" s="7" t="str">
        <f>IF('Tabular Data'!I18&lt;&gt;"",CONCATENATE("|",'Tabular Data'!I10,": ",'Tabular Data'!I18),"")</f>
        <v/>
      </c>
      <c r="I4" s="7" t="str">
        <f>IF('Tabular Data'!J18&lt;&gt;"",CONCATENATE("|",'Tabular Data'!J10,": ",'Tabular Data'!J18),"")</f>
        <v/>
      </c>
      <c r="J4" s="7" t="str">
        <f>IF('Tabular Data'!K18&lt;&gt;"",CONCATENATE("|",'Tabular Data'!K10,": ",'Tabular Data'!K18),"")</f>
        <v/>
      </c>
      <c r="K4" s="7" t="str">
        <f>IF('Tabular Data'!L18&lt;&gt;"",CONCATENATE("|",'Tabular Data'!L10,": ",'Tabular Data'!L18),"")</f>
        <v/>
      </c>
      <c r="L4" s="7" t="str">
        <f>IF('Tabular Data'!M18&lt;&gt;"",CONCATENATE("|",'Tabular Data'!M10,": ",'Tabular Data'!M18),"")</f>
        <v/>
      </c>
      <c r="M4" s="7" t="str">
        <f>IF('Tabular Data'!N18&lt;&gt;"",CONCATENATE("|",'Tabular Data'!N10,": ",'Tabular Data'!N18),"")</f>
        <v/>
      </c>
      <c r="N4" s="7" t="str">
        <f>IF('Tabular Data'!O18&lt;&gt;"",CONCATENATE("|",'Tabular Data'!O10,": ",'Tabular Data'!O18),"")</f>
        <v/>
      </c>
      <c r="O4" s="7" t="str">
        <f>IF('Tabular Data'!P18&lt;&gt;"",CONCATENATE("|",'Tabular Data'!P10,": ",'Tabular Data'!P18),"")</f>
        <v/>
      </c>
      <c r="P4" s="7" t="str">
        <f>IF('Tabular Data'!Q18&lt;&gt;"",CONCATENATE("|",'Tabular Data'!Q10,": ",'Tabular Data'!Q18),"")</f>
        <v/>
      </c>
      <c r="Q4" s="7" t="str">
        <f>IF('Tabular Data'!R18&lt;&gt;"",CONCATENATE("|",'Tabular Data'!R10,": ",'Tabular Data'!R18),"")</f>
        <v/>
      </c>
      <c r="R4" s="7" t="str">
        <f>IF('Tabular Data'!S18&lt;&gt;"",CONCATENATE("|",'Tabular Data'!S10,": ",'Tabular Data'!S18),"")</f>
        <v/>
      </c>
      <c r="S4" s="7" t="str">
        <f>IF('Tabular Data'!T18&lt;&gt;"",CONCATENATE("|",'Tabular Data'!T10,": ",'Tabular Data'!T18),"")</f>
        <v/>
      </c>
      <c r="T4" s="7" t="str">
        <f>IF('Tabular Data'!U18&lt;&gt;"",CONCATENATE("|",'Tabular Data'!U10,": ",'Tabular Data'!U18),"")</f>
        <v/>
      </c>
      <c r="U4" s="7" t="str">
        <f>IF('Tabular Data'!V18&lt;&gt;"",CONCATENATE("|",'Tabular Data'!V10,": ",'Tabular Data'!V18),"")</f>
        <v/>
      </c>
      <c r="V4" s="7" t="str">
        <f>IF('Tabular Data'!W18&lt;&gt;"",CONCATENATE("|",'Tabular Data'!W10,": ",'Tabular Data'!W18),"")</f>
        <v/>
      </c>
      <c r="W4" s="7" t="str">
        <f>IF('Tabular Data'!X18&lt;&gt;"",CONCATENATE("|",'Tabular Data'!X10,": ",'Tabular Data'!X18),"")</f>
        <v/>
      </c>
      <c r="X4" s="7" t="str">
        <f>IF('Tabular Data'!Y18&lt;&gt;"",CONCATENATE("|",'Tabular Data'!Y10,": ",'Tabular Data'!Y18),"")</f>
        <v/>
      </c>
      <c r="Y4" s="7" t="str">
        <f>IF('Tabular Data'!Z18&lt;&gt;"",CONCATENATE("|",'Tabular Data'!Z10,": ",'Tabular Data'!Z18),"")</f>
        <v/>
      </c>
      <c r="Z4" s="7" t="str">
        <f>IF('Tabular Data'!AA18&lt;&gt;"",CONCATENATE("|",'Tabular Data'!AA10,": ",'Tabular Data'!AA18),"")</f>
        <v/>
      </c>
      <c r="AA4" s="7" t="str">
        <f>IF('Tabular Data'!AB18&lt;&gt;"",CONCATENATE("|",'Tabular Data'!AB10,": ",'Tabular Data'!AB18),"")</f>
        <v/>
      </c>
      <c r="AB4" s="7" t="str">
        <f>IF('Tabular Data'!AC18&lt;&gt;"",CONCATENATE("|",'Tabular Data'!AC10,": ",'Tabular Data'!AC18),"")</f>
        <v/>
      </c>
      <c r="AC4" s="7" t="str">
        <f>IF('Tabular Data'!AD18&lt;&gt;"",CONCATENATE("|",'Tabular Data'!AD10,": ",'Tabular Data'!AD18),"")</f>
        <v/>
      </c>
      <c r="AD4" s="7" t="str">
        <f>IF('Tabular Data'!AE18&lt;&gt;"",CONCATENATE("|",'Tabular Data'!AE10,": ",'Tabular Data'!AE18),"")</f>
        <v/>
      </c>
      <c r="AE4" s="7" t="str">
        <f>IF('Tabular Data'!AF18&lt;&gt;"",CONCATENATE("|",'Tabular Data'!AF10,": ",'Tabular Data'!AF18),"")</f>
        <v/>
      </c>
      <c r="AF4" s="7" t="str">
        <f>IF('Tabular Data'!AG18&lt;&gt;"",CONCATENATE("|",'Tabular Data'!AG10,": ",'Tabular Data'!AG18),"")</f>
        <v/>
      </c>
      <c r="AG4" s="7" t="str">
        <f>IF('Tabular Data'!AH18&lt;&gt;"",CONCATENATE("|",'Tabular Data'!AH10,": ",'Tabular Data'!AH18),"")</f>
        <v/>
      </c>
      <c r="AH4" s="7" t="str">
        <f>IF('Tabular Data'!AI18&lt;&gt;"",CONCATENATE("|",'Tabular Data'!AI10,": ",'Tabular Data'!AI18),"")</f>
        <v/>
      </c>
      <c r="AI4" s="7" t="str">
        <f>IF('Tabular Data'!AJ18&lt;&gt;"",CONCATENATE("|",'Tabular Data'!AJ10,": ",'Tabular Data'!AJ18),"")</f>
        <v/>
      </c>
      <c r="AJ4" s="7" t="str">
        <f>IF('Tabular Data'!AK18&lt;&gt;"",CONCATENATE("|",'Tabular Data'!AK10,": ",'Tabular Data'!AK18),"")</f>
        <v/>
      </c>
      <c r="AK4" s="7" t="str">
        <f>IF('Tabular Data'!AL18&lt;&gt;"",CONCATENATE("|",'Tabular Data'!AL10,": ",'Tabular Data'!AL18),"")</f>
        <v/>
      </c>
      <c r="AL4" s="7" t="str">
        <f>IF('Tabular Data'!AM18&lt;&gt;"",CONCATENATE("|",'Tabular Data'!AM10,": ",'Tabular Data'!AM18),"")</f>
        <v/>
      </c>
      <c r="AM4" s="7" t="str">
        <f>IF('Tabular Data'!AN18&lt;&gt;"",CONCATENATE("|",'Tabular Data'!AN10,": ",'Tabular Data'!AN18),"")</f>
        <v/>
      </c>
      <c r="AN4" s="7" t="str">
        <f>IF('Tabular Data'!AO18&lt;&gt;"",CONCATENATE("|",'Tabular Data'!AO10,": ",'Tabular Data'!AO18),"")</f>
        <v/>
      </c>
      <c r="AO4" s="7" t="str">
        <f>IF('Tabular Data'!AP18&lt;&gt;"",CONCATENATE("|",'Tabular Data'!AP10,": ",'Tabular Data'!AP18),"")</f>
        <v/>
      </c>
      <c r="AP4" s="7" t="str">
        <f>IF('Tabular Data'!AQ18&lt;&gt;"",CONCATENATE("|",'Tabular Data'!AQ10,": ",'Tabular Data'!AQ18),"")</f>
        <v/>
      </c>
      <c r="AQ4" s="7" t="str">
        <f>IF('Tabular Data'!AR18&lt;&gt;"",CONCATENATE("|",'Tabular Data'!AR10,": ",'Tabular Data'!AR18),"")</f>
        <v/>
      </c>
      <c r="AR4" s="7" t="str">
        <f>IF('Tabular Data'!AS18&lt;&gt;"",CONCATENATE("|",'Tabular Data'!AS10,": ",'Tabular Data'!AS18),"")</f>
        <v/>
      </c>
      <c r="AS4" s="7" t="str">
        <f>IF('Tabular Data'!AT18&lt;&gt;"",CONCATENATE("|",'Tabular Data'!AT10,": ",'Tabular Data'!AT18),"")</f>
        <v/>
      </c>
      <c r="AT4" s="7" t="str">
        <f>IF('Tabular Data'!AU18&lt;&gt;"",CONCATENATE("|",'Tabular Data'!AU10,": ",'Tabular Data'!AU18),"")</f>
        <v/>
      </c>
      <c r="AU4" s="7" t="str">
        <f>IF('Tabular Data'!AV18&lt;&gt;"",CONCATENATE("|",'Tabular Data'!AV10,": ",'Tabular Data'!AV18),"")</f>
        <v/>
      </c>
      <c r="AV4" s="7" t="str">
        <f>IF('Tabular Data'!AW18&lt;&gt;"",CONCATENATE("|",'Tabular Data'!AW10,": ",'Tabular Data'!AW18),"")</f>
        <v/>
      </c>
      <c r="AW4" s="7" t="str">
        <f>IF('Tabular Data'!AX18&lt;&gt;"",CONCATENATE("|",'Tabular Data'!AX10,": ",'Tabular Data'!AX18),"")</f>
        <v/>
      </c>
      <c r="AX4" s="7" t="str">
        <f>IF('Tabular Data'!AY18&lt;&gt;"",CONCATENATE("|",'Tabular Data'!AY10,": ",'Tabular Data'!AY18),"")</f>
        <v/>
      </c>
      <c r="AY4" s="7" t="str">
        <f>IF('Tabular Data'!AZ18&lt;&gt;"",CONCATENATE("|",'Tabular Data'!AZ10,": ",'Tabular Data'!AZ18),"")</f>
        <v/>
      </c>
    </row>
    <row r="5" spans="1:226" x14ac:dyDescent="0.2">
      <c r="A5" s="7" t="str">
        <f>IF('Tabular Data'!B17&lt;&gt;"",CONCATENATE("Data_ValueCodes:|",'Tabular Data'!B10,": ",'Tabular Data'!B17),"Data_ValueCodes:")</f>
        <v>Data_ValueCodes:</v>
      </c>
      <c r="B5" s="7" t="str">
        <f>IF('Tabular Data'!C17&lt;&gt;"",CONCATENATE("|",'Tabular Data'!C10,": ",'Tabular Data'!C17),"")</f>
        <v/>
      </c>
      <c r="C5" s="7" t="str">
        <f>IF('Tabular Data'!D17&lt;&gt;"",CONCATENATE("|",'Tabular Data'!D10,": ",'Tabular Data'!D17),"")</f>
        <v/>
      </c>
      <c r="D5" s="7" t="str">
        <f>IF('Tabular Data'!E17&lt;&gt;"",CONCATENATE("|",'Tabular Data'!E10,": ",'Tabular Data'!E17),"")</f>
        <v/>
      </c>
      <c r="E5" s="7" t="str">
        <f>IF('Tabular Data'!F17&lt;&gt;"",CONCATENATE("|",'Tabular Data'!#REF!,": ",'Tabular Data'!F17),"")</f>
        <v/>
      </c>
      <c r="F5" s="7" t="str">
        <f>IF('Tabular Data'!G17&lt;&gt;"",CONCATENATE("|",'Tabular Data'!G10,": ",'Tabular Data'!G17),"")</f>
        <v/>
      </c>
      <c r="G5" s="7" t="str">
        <f>IF('Tabular Data'!H17&lt;&gt;"",CONCATENATE("|",'Tabular Data'!H10,": ",'Tabular Data'!H17),"")</f>
        <v/>
      </c>
      <c r="H5" s="7" t="str">
        <f>IF('Tabular Data'!I17&lt;&gt;"",CONCATENATE("|",'Tabular Data'!I10,": ",'Tabular Data'!I17),"")</f>
        <v/>
      </c>
      <c r="I5" s="7" t="str">
        <f>IF('Tabular Data'!J17&lt;&gt;"",CONCATENATE("|",'Tabular Data'!J10,": ",'Tabular Data'!J17),"")</f>
        <v/>
      </c>
      <c r="J5" s="7" t="str">
        <f>IF('Tabular Data'!K17&lt;&gt;"",CONCATENATE("|",'Tabular Data'!K10,": ",'Tabular Data'!K17),"")</f>
        <v/>
      </c>
      <c r="K5" s="7" t="str">
        <f>IF('Tabular Data'!L17&lt;&gt;"",CONCATENATE("|",'Tabular Data'!L10,": ",'Tabular Data'!L17),"")</f>
        <v/>
      </c>
      <c r="L5" s="7" t="str">
        <f>IF('Tabular Data'!M17&lt;&gt;"",CONCATENATE("|",'Tabular Data'!M10,": ",'Tabular Data'!M17),"")</f>
        <v/>
      </c>
      <c r="M5" s="7" t="str">
        <f>IF('Tabular Data'!N17&lt;&gt;"",CONCATENATE("|",'Tabular Data'!N10,": ",'Tabular Data'!N17),"")</f>
        <v/>
      </c>
      <c r="N5" s="7" t="str">
        <f>IF('Tabular Data'!O17&lt;&gt;"",CONCATENATE("|",'Tabular Data'!O10,": ",'Tabular Data'!O17),"")</f>
        <v/>
      </c>
      <c r="O5" s="7" t="str">
        <f>IF('Tabular Data'!P17&lt;&gt;"",CONCATENATE("|",'Tabular Data'!P10,": ",'Tabular Data'!P17),"")</f>
        <v/>
      </c>
      <c r="P5" s="7" t="str">
        <f>IF('Tabular Data'!Q17&lt;&gt;"",CONCATENATE("|",'Tabular Data'!Q10,": ",'Tabular Data'!Q17),"")</f>
        <v/>
      </c>
      <c r="Q5" s="7" t="str">
        <f>IF('Tabular Data'!R17&lt;&gt;"",CONCATENATE("|",'Tabular Data'!R10,": ",'Tabular Data'!R17),"")</f>
        <v/>
      </c>
      <c r="R5" s="7" t="str">
        <f>IF('Tabular Data'!S17&lt;&gt;"",CONCATENATE("|",'Tabular Data'!S10,": ",'Tabular Data'!S17),"")</f>
        <v/>
      </c>
      <c r="S5" s="7" t="str">
        <f>IF('Tabular Data'!T17&lt;&gt;"",CONCATENATE("|",'Tabular Data'!T10,": ",'Tabular Data'!T17),"")</f>
        <v/>
      </c>
      <c r="T5" s="7" t="str">
        <f>IF('Tabular Data'!U17&lt;&gt;"",CONCATENATE("|",'Tabular Data'!U10,": ",'Tabular Data'!U17),"")</f>
        <v/>
      </c>
      <c r="U5" s="7" t="str">
        <f>IF('Tabular Data'!V17&lt;&gt;"",CONCATENATE("|",'Tabular Data'!V10,": ",'Tabular Data'!V17),"")</f>
        <v/>
      </c>
      <c r="V5" s="7" t="str">
        <f>IF('Tabular Data'!W17&lt;&gt;"",CONCATENATE("|",'Tabular Data'!W10,": ",'Tabular Data'!W17),"")</f>
        <v/>
      </c>
      <c r="W5" s="7" t="str">
        <f>IF('Tabular Data'!X17&lt;&gt;"",CONCATENATE("|",'Tabular Data'!X10,": ",'Tabular Data'!X17),"")</f>
        <v/>
      </c>
      <c r="X5" s="7" t="str">
        <f>IF('Tabular Data'!Y17&lt;&gt;"",CONCATENATE("|",'Tabular Data'!Y10,": ",'Tabular Data'!Y17),"")</f>
        <v/>
      </c>
      <c r="Y5" s="7" t="str">
        <f>IF('Tabular Data'!Z17&lt;&gt;"",CONCATENATE("|",'Tabular Data'!Z10,": ",'Tabular Data'!Z17),"")</f>
        <v/>
      </c>
      <c r="Z5" s="7" t="str">
        <f>IF('Tabular Data'!AA17&lt;&gt;"",CONCATENATE("|",'Tabular Data'!AA10,": ",'Tabular Data'!AA17),"")</f>
        <v/>
      </c>
      <c r="AA5" s="7" t="str">
        <f>IF('Tabular Data'!AB17&lt;&gt;"",CONCATENATE("|",'Tabular Data'!AB10,": ",'Tabular Data'!AB17),"")</f>
        <v/>
      </c>
      <c r="AB5" s="7" t="str">
        <f>IF('Tabular Data'!AC17&lt;&gt;"",CONCATENATE("|",'Tabular Data'!AC10,": ",'Tabular Data'!AC17),"")</f>
        <v/>
      </c>
      <c r="AC5" s="7" t="str">
        <f>IF('Tabular Data'!AD17&lt;&gt;"",CONCATENATE("|",'Tabular Data'!AD10,": ",'Tabular Data'!AD17),"")</f>
        <v/>
      </c>
      <c r="AD5" s="7" t="str">
        <f>IF('Tabular Data'!AE17&lt;&gt;"",CONCATENATE("|",'Tabular Data'!AE10,": ",'Tabular Data'!AE17),"")</f>
        <v/>
      </c>
      <c r="AE5" s="7" t="str">
        <f>IF('Tabular Data'!AF17&lt;&gt;"",CONCATENATE("|",'Tabular Data'!AF10,": ",'Tabular Data'!AF17),"")</f>
        <v/>
      </c>
      <c r="AF5" s="7" t="str">
        <f>IF('Tabular Data'!AG17&lt;&gt;"",CONCATENATE("|",'Tabular Data'!AG10,": ",'Tabular Data'!AG17),"")</f>
        <v/>
      </c>
      <c r="AG5" s="7" t="str">
        <f>IF('Tabular Data'!AH17&lt;&gt;"",CONCATENATE("|",'Tabular Data'!AH10,": ",'Tabular Data'!AH17),"")</f>
        <v/>
      </c>
      <c r="AH5" s="7" t="str">
        <f>IF('Tabular Data'!AI17&lt;&gt;"",CONCATENATE("|",'Tabular Data'!AI10,": ",'Tabular Data'!AI17),"")</f>
        <v/>
      </c>
      <c r="AI5" s="7" t="str">
        <f>IF('Tabular Data'!AJ17&lt;&gt;"",CONCATENATE("|",'Tabular Data'!AJ10,": ",'Tabular Data'!AJ17),"")</f>
        <v/>
      </c>
      <c r="AJ5" s="7" t="str">
        <f>IF('Tabular Data'!AK17&lt;&gt;"",CONCATENATE("|",'Tabular Data'!AK10,": ",'Tabular Data'!AK17),"")</f>
        <v/>
      </c>
      <c r="AK5" s="7" t="str">
        <f>IF('Tabular Data'!AL17&lt;&gt;"",CONCATENATE("|",'Tabular Data'!AL10,": ",'Tabular Data'!AL17),"")</f>
        <v/>
      </c>
      <c r="AL5" s="7" t="str">
        <f>IF('Tabular Data'!AM17&lt;&gt;"",CONCATENATE("|",'Tabular Data'!AM10,": ",'Tabular Data'!AM17),"")</f>
        <v/>
      </c>
      <c r="AM5" s="7" t="str">
        <f>IF('Tabular Data'!AN17&lt;&gt;"",CONCATENATE("|",'Tabular Data'!AN10,": ",'Tabular Data'!AN17),"")</f>
        <v/>
      </c>
      <c r="AN5" s="7" t="str">
        <f>IF('Tabular Data'!AO17&lt;&gt;"",CONCATENATE("|",'Tabular Data'!AO10,": ",'Tabular Data'!AO17),"")</f>
        <v/>
      </c>
      <c r="AO5" s="7" t="str">
        <f>IF('Tabular Data'!AP17&lt;&gt;"",CONCATENATE("|",'Tabular Data'!AP10,": ",'Tabular Data'!AP17),"")</f>
        <v/>
      </c>
      <c r="AP5" s="7" t="str">
        <f>IF('Tabular Data'!AQ17&lt;&gt;"",CONCATENATE("|",'Tabular Data'!AQ10,": ",'Tabular Data'!AQ17),"")</f>
        <v/>
      </c>
      <c r="AQ5" s="7" t="str">
        <f>IF('Tabular Data'!AR17&lt;&gt;"",CONCATENATE("|",'Tabular Data'!AR10,": ",'Tabular Data'!AR17),"")</f>
        <v/>
      </c>
      <c r="AR5" s="7" t="str">
        <f>IF('Tabular Data'!AS17&lt;&gt;"",CONCATENATE("|",'Tabular Data'!AS10,": ",'Tabular Data'!AS17),"")</f>
        <v/>
      </c>
      <c r="AS5" s="7" t="str">
        <f>IF('Tabular Data'!AT17&lt;&gt;"",CONCATENATE("|",'Tabular Data'!AT10,": ",'Tabular Data'!AT17),"")</f>
        <v/>
      </c>
      <c r="AT5" s="7" t="str">
        <f>IF('Tabular Data'!AU17&lt;&gt;"",CONCATENATE("|",'Tabular Data'!AU10,": ",'Tabular Data'!AU17),"")</f>
        <v/>
      </c>
      <c r="AU5" s="7" t="str">
        <f>IF('Tabular Data'!AV17&lt;&gt;"",CONCATENATE("|",'Tabular Data'!AV10,": ",'Tabular Data'!AV17),"")</f>
        <v/>
      </c>
      <c r="AV5" s="7" t="str">
        <f>IF('Tabular Data'!AW17&lt;&gt;"",CONCATENATE("|",'Tabular Data'!AW10,": ",'Tabular Data'!AW17),"")</f>
        <v/>
      </c>
      <c r="AW5" s="7" t="str">
        <f>IF('Tabular Data'!AX17&lt;&gt;"",CONCATENATE("|",'Tabular Data'!AX10,": ",'Tabular Data'!AX17),"")</f>
        <v/>
      </c>
      <c r="AX5" s="7" t="str">
        <f>IF('Tabular Data'!AY17&lt;&gt;"",CONCATENATE("|",'Tabular Data'!AY10,": ",'Tabular Data'!AY17),"")</f>
        <v/>
      </c>
      <c r="AY5" s="7" t="str">
        <f>IF('Tabular Data'!AZ17&lt;&gt;"",CONCATENATE("|",'Tabular Data'!AZ10,": ",'Tabular Data'!AZ17),"")</f>
        <v/>
      </c>
    </row>
    <row r="6" spans="1:226" x14ac:dyDescent="0.2">
      <c r="A6" s="7" t="str">
        <f>CONCATENATE("name:",'Tabular Data'!B10)</f>
        <v>name:Site</v>
      </c>
      <c r="B6" s="8" t="str">
        <f>'Tabular Data'!C10</f>
        <v>Transect</v>
      </c>
      <c r="C6" s="8" t="str">
        <f>'Tabular Data'!D10</f>
        <v>Plots</v>
      </c>
      <c r="D6" s="8" t="str">
        <f>'Tabular Data'!E10</f>
        <v>SubPlot</v>
      </c>
      <c r="E6" s="8">
        <f>'Tabular Data'!F10</f>
        <v>0</v>
      </c>
      <c r="F6" s="8">
        <f>'Tabular Data'!G10</f>
        <v>0</v>
      </c>
      <c r="G6" s="8">
        <f>'Tabular Data'!H10</f>
        <v>0</v>
      </c>
      <c r="H6" s="8">
        <f>'Tabular Data'!I10</f>
        <v>0</v>
      </c>
      <c r="I6" s="8">
        <f>'Tabular Data'!J10</f>
        <v>0</v>
      </c>
      <c r="J6" s="8">
        <f>'Tabular Data'!K10</f>
        <v>0</v>
      </c>
      <c r="K6" s="8">
        <f>'Tabular Data'!L10</f>
        <v>0</v>
      </c>
      <c r="L6" s="8">
        <f>'Tabular Data'!M10</f>
        <v>0</v>
      </c>
      <c r="M6" s="8">
        <f>'Tabular Data'!N10</f>
        <v>0</v>
      </c>
      <c r="N6" s="8">
        <f>'Tabular Data'!O10</f>
        <v>0</v>
      </c>
      <c r="O6" s="8">
        <f>'Tabular Data'!P10</f>
        <v>0</v>
      </c>
      <c r="P6" s="8">
        <f>'Tabular Data'!Q10</f>
        <v>0</v>
      </c>
      <c r="Q6" s="8">
        <f>'Tabular Data'!R10</f>
        <v>0</v>
      </c>
      <c r="R6" s="8">
        <f>'Tabular Data'!S10</f>
        <v>0</v>
      </c>
      <c r="S6" s="8">
        <f>'Tabular Data'!T10</f>
        <v>0</v>
      </c>
      <c r="T6" s="8">
        <f>'Tabular Data'!U10</f>
        <v>0</v>
      </c>
      <c r="U6" s="8">
        <f>'Tabular Data'!V10</f>
        <v>0</v>
      </c>
      <c r="V6" s="8">
        <f>'Tabular Data'!W10</f>
        <v>0</v>
      </c>
      <c r="W6" s="8">
        <f>'Tabular Data'!X10</f>
        <v>0</v>
      </c>
      <c r="X6" s="8">
        <f>'Tabular Data'!Y10</f>
        <v>0</v>
      </c>
      <c r="Y6" s="8">
        <f>'Tabular Data'!Z10</f>
        <v>0</v>
      </c>
      <c r="Z6" s="8">
        <f>'Tabular Data'!AA10</f>
        <v>0</v>
      </c>
      <c r="AA6" s="8">
        <f>'Tabular Data'!AB10</f>
        <v>0</v>
      </c>
      <c r="AB6" s="8">
        <f>'Tabular Data'!AC10</f>
        <v>0</v>
      </c>
      <c r="AC6" s="8">
        <f>'Tabular Data'!AD10</f>
        <v>0</v>
      </c>
      <c r="AD6" s="8">
        <f>'Tabular Data'!AE10</f>
        <v>0</v>
      </c>
      <c r="AE6" s="8">
        <f>'Tabular Data'!AF10</f>
        <v>0</v>
      </c>
      <c r="AF6" s="8">
        <f>'Tabular Data'!AG10</f>
        <v>0</v>
      </c>
      <c r="AG6" s="8">
        <f>'Tabular Data'!AH10</f>
        <v>0</v>
      </c>
      <c r="AH6" s="8">
        <f>'Tabular Data'!AI10</f>
        <v>0</v>
      </c>
      <c r="AI6" s="8">
        <f>'Tabular Data'!AJ10</f>
        <v>0</v>
      </c>
      <c r="AJ6" s="8">
        <f>'Tabular Data'!AK10</f>
        <v>0</v>
      </c>
      <c r="AK6" s="8">
        <f>'Tabular Data'!AL10</f>
        <v>0</v>
      </c>
      <c r="AL6" s="8">
        <f>'Tabular Data'!AM10</f>
        <v>0</v>
      </c>
      <c r="AM6" s="8">
        <f>'Tabular Data'!AN10</f>
        <v>0</v>
      </c>
      <c r="AN6" s="8">
        <f>'Tabular Data'!AO10</f>
        <v>0</v>
      </c>
      <c r="AO6" s="8">
        <f>'Tabular Data'!AP10</f>
        <v>0</v>
      </c>
      <c r="AP6" s="8">
        <f>'Tabular Data'!AQ10</f>
        <v>0</v>
      </c>
      <c r="AQ6" s="8">
        <f>'Tabular Data'!AR10</f>
        <v>0</v>
      </c>
      <c r="AR6" s="8">
        <f>'Tabular Data'!AS10</f>
        <v>0</v>
      </c>
      <c r="AS6" s="8">
        <f>'Tabular Data'!AT10</f>
        <v>0</v>
      </c>
      <c r="AT6" s="8">
        <f>'Tabular Data'!AU10</f>
        <v>0</v>
      </c>
      <c r="AU6" s="8">
        <f>'Tabular Data'!AV10</f>
        <v>0</v>
      </c>
      <c r="AV6" s="8">
        <f>'Tabular Data'!AW10</f>
        <v>0</v>
      </c>
      <c r="AW6" s="8">
        <f>'Tabular Data'!AX10</f>
        <v>0</v>
      </c>
      <c r="AX6" s="8">
        <f>'Tabular Data'!AY10</f>
        <v>0</v>
      </c>
      <c r="AY6" s="8">
        <f>'Tabular Data'!AZ10</f>
        <v>0</v>
      </c>
      <c r="AZ6" s="8"/>
    </row>
    <row r="7" spans="1:226" x14ac:dyDescent="0.2">
      <c r="A7" s="7" t="str">
        <f>CONCATENATE("description:",'Tabular Data'!B11)</f>
        <v>description:Marsh Landing sampling location</v>
      </c>
      <c r="B7" s="8" t="str">
        <f>'Tabular Data'!D11</f>
        <v>Locations labeled A  through N.  'A' is most sea-ward, 'N' is most inland</v>
      </c>
      <c r="C7" s="8">
        <f>'Tabular Data'!F11</f>
        <v>0</v>
      </c>
      <c r="D7" s="8" t="str">
        <f>'Tabular Data'!E11</f>
        <v>3 subplots -&gt; plants, soils, gases</v>
      </c>
      <c r="E7" s="8" t="e">
        <f>'Tabular Data'!#REF!</f>
        <v>#REF!</v>
      </c>
      <c r="F7" s="8">
        <f>'Tabular Data'!G11</f>
        <v>0</v>
      </c>
      <c r="G7" s="8">
        <f>'Tabular Data'!H11</f>
        <v>0</v>
      </c>
      <c r="H7" s="8">
        <f>'Tabular Data'!I11</f>
        <v>0</v>
      </c>
      <c r="I7" s="8">
        <f>'Tabular Data'!J11</f>
        <v>0</v>
      </c>
      <c r="J7" s="8">
        <f>'Tabular Data'!K11</f>
        <v>0</v>
      </c>
      <c r="K7" s="8">
        <f>'Tabular Data'!L11</f>
        <v>0</v>
      </c>
      <c r="L7" s="8">
        <f>'Tabular Data'!M11</f>
        <v>0</v>
      </c>
      <c r="M7" s="8">
        <f>'Tabular Data'!N11</f>
        <v>0</v>
      </c>
      <c r="N7" s="8">
        <f>'Tabular Data'!O11</f>
        <v>0</v>
      </c>
      <c r="O7" s="8">
        <f>'Tabular Data'!P11</f>
        <v>0</v>
      </c>
      <c r="P7" s="8">
        <f>'Tabular Data'!Q11</f>
        <v>0</v>
      </c>
      <c r="Q7" s="8">
        <f>'Tabular Data'!R11</f>
        <v>0</v>
      </c>
      <c r="R7" s="8">
        <f>'Tabular Data'!S11</f>
        <v>0</v>
      </c>
      <c r="S7" s="8">
        <f>'Tabular Data'!T11</f>
        <v>0</v>
      </c>
      <c r="T7" s="8">
        <f>'Tabular Data'!U11</f>
        <v>0</v>
      </c>
      <c r="U7" s="8">
        <f>'Tabular Data'!V11</f>
        <v>0</v>
      </c>
      <c r="V7" s="8">
        <f>'Tabular Data'!W11</f>
        <v>0</v>
      </c>
      <c r="W7" s="8">
        <f>'Tabular Data'!X11</f>
        <v>0</v>
      </c>
      <c r="X7" s="8">
        <f>'Tabular Data'!Y11</f>
        <v>0</v>
      </c>
      <c r="Y7" s="8">
        <f>'Tabular Data'!Z11</f>
        <v>0</v>
      </c>
      <c r="Z7" s="8">
        <f>'Tabular Data'!AA11</f>
        <v>0</v>
      </c>
      <c r="AA7" s="8">
        <f>'Tabular Data'!AB11</f>
        <v>0</v>
      </c>
      <c r="AB7" s="8">
        <f>'Tabular Data'!AC11</f>
        <v>0</v>
      </c>
      <c r="AC7" s="8">
        <f>'Tabular Data'!AD11</f>
        <v>0</v>
      </c>
      <c r="AD7" s="8">
        <f>'Tabular Data'!AE11</f>
        <v>0</v>
      </c>
      <c r="AE7" s="8">
        <f>'Tabular Data'!AF11</f>
        <v>0</v>
      </c>
      <c r="AF7" s="8">
        <f>'Tabular Data'!AG11</f>
        <v>0</v>
      </c>
      <c r="AG7" s="8">
        <f>'Tabular Data'!AH11</f>
        <v>0</v>
      </c>
      <c r="AH7" s="8">
        <f>'Tabular Data'!AI11</f>
        <v>0</v>
      </c>
      <c r="AI7" s="8">
        <f>'Tabular Data'!AJ11</f>
        <v>0</v>
      </c>
      <c r="AJ7" s="8">
        <f>'Tabular Data'!AK11</f>
        <v>0</v>
      </c>
      <c r="AK7" s="8">
        <f>'Tabular Data'!AL11</f>
        <v>0</v>
      </c>
      <c r="AL7" s="8">
        <f>'Tabular Data'!AM11</f>
        <v>0</v>
      </c>
      <c r="AM7" s="8">
        <f>'Tabular Data'!AN11</f>
        <v>0</v>
      </c>
      <c r="AN7" s="8">
        <f>'Tabular Data'!AO11</f>
        <v>0</v>
      </c>
      <c r="AO7" s="8">
        <f>'Tabular Data'!AP11</f>
        <v>0</v>
      </c>
      <c r="AP7" s="8">
        <f>'Tabular Data'!AQ11</f>
        <v>0</v>
      </c>
      <c r="AQ7" s="8">
        <f>'Tabular Data'!AR11</f>
        <v>0</v>
      </c>
      <c r="AR7" s="8">
        <f>'Tabular Data'!AS11</f>
        <v>0</v>
      </c>
      <c r="AS7" s="8">
        <f>'Tabular Data'!AT11</f>
        <v>0</v>
      </c>
      <c r="AT7" s="8">
        <f>'Tabular Data'!AU11</f>
        <v>0</v>
      </c>
      <c r="AU7" s="8">
        <f>'Tabular Data'!AV11</f>
        <v>0</v>
      </c>
      <c r="AV7" s="8">
        <f>'Tabular Data'!AW11</f>
        <v>0</v>
      </c>
      <c r="AW7" s="8">
        <f>'Tabular Data'!AX11</f>
        <v>0</v>
      </c>
      <c r="AX7" s="8">
        <f>'Tabular Data'!AY11</f>
        <v>0</v>
      </c>
      <c r="AY7" s="8">
        <f>'Tabular Data'!AZ11</f>
        <v>0</v>
      </c>
      <c r="AZ7" s="8"/>
    </row>
    <row r="8" spans="1:226" x14ac:dyDescent="0.2">
      <c r="A8" s="7" t="str">
        <f>CONCATENATE("units:",'Tabular Data'!B12)</f>
        <v>units:none</v>
      </c>
      <c r="B8" s="8" t="str">
        <f>'Tabular Data'!C12</f>
        <v>none</v>
      </c>
      <c r="C8" s="8" t="str">
        <f>'Tabular Data'!D12</f>
        <v>none</v>
      </c>
      <c r="D8" s="8" t="str">
        <f>'Tabular Data'!E12</f>
        <v>none</v>
      </c>
      <c r="E8" s="8">
        <f>'Tabular Data'!F12</f>
        <v>0</v>
      </c>
      <c r="F8" s="8">
        <f>'Tabular Data'!G12</f>
        <v>0</v>
      </c>
      <c r="G8" s="8">
        <f>'Tabular Data'!H12</f>
        <v>0</v>
      </c>
      <c r="H8" s="8">
        <f>'Tabular Data'!I12</f>
        <v>0</v>
      </c>
      <c r="I8" s="8">
        <f>'Tabular Data'!J12</f>
        <v>0</v>
      </c>
      <c r="J8" s="8">
        <f>'Tabular Data'!K12</f>
        <v>0</v>
      </c>
      <c r="K8" s="8">
        <f>'Tabular Data'!L12</f>
        <v>0</v>
      </c>
      <c r="L8" s="8">
        <f>'Tabular Data'!M12</f>
        <v>0</v>
      </c>
      <c r="M8" s="8">
        <f>'Tabular Data'!N12</f>
        <v>0</v>
      </c>
      <c r="N8" s="8">
        <f>'Tabular Data'!O12</f>
        <v>0</v>
      </c>
      <c r="O8" s="8">
        <f>'Tabular Data'!P12</f>
        <v>0</v>
      </c>
      <c r="P8" s="8">
        <f>'Tabular Data'!Q12</f>
        <v>0</v>
      </c>
      <c r="Q8" s="8">
        <f>'Tabular Data'!R12</f>
        <v>0</v>
      </c>
      <c r="R8" s="8">
        <f>'Tabular Data'!S12</f>
        <v>0</v>
      </c>
      <c r="S8" s="8">
        <f>'Tabular Data'!T12</f>
        <v>0</v>
      </c>
      <c r="T8" s="8">
        <f>'Tabular Data'!U12</f>
        <v>0</v>
      </c>
      <c r="U8" s="8">
        <f>'Tabular Data'!V12</f>
        <v>0</v>
      </c>
      <c r="V8" s="8">
        <f>'Tabular Data'!W12</f>
        <v>0</v>
      </c>
      <c r="W8" s="8">
        <f>'Tabular Data'!X12</f>
        <v>0</v>
      </c>
      <c r="X8" s="8">
        <f>'Tabular Data'!Y12</f>
        <v>0</v>
      </c>
      <c r="Y8" s="8">
        <f>'Tabular Data'!Z12</f>
        <v>0</v>
      </c>
      <c r="Z8" s="8">
        <f>'Tabular Data'!AA12</f>
        <v>0</v>
      </c>
      <c r="AA8" s="8">
        <f>'Tabular Data'!AB12</f>
        <v>0</v>
      </c>
      <c r="AB8" s="8">
        <f>'Tabular Data'!AC12</f>
        <v>0</v>
      </c>
      <c r="AC8" s="8">
        <f>'Tabular Data'!AD12</f>
        <v>0</v>
      </c>
      <c r="AD8" s="8">
        <f>'Tabular Data'!AE12</f>
        <v>0</v>
      </c>
      <c r="AE8" s="8">
        <f>'Tabular Data'!AF12</f>
        <v>0</v>
      </c>
      <c r="AF8" s="8">
        <f>'Tabular Data'!AG12</f>
        <v>0</v>
      </c>
      <c r="AG8" s="8">
        <f>'Tabular Data'!AH12</f>
        <v>0</v>
      </c>
      <c r="AH8" s="8">
        <f>'Tabular Data'!AI12</f>
        <v>0</v>
      </c>
      <c r="AI8" s="8">
        <f>'Tabular Data'!AJ12</f>
        <v>0</v>
      </c>
      <c r="AJ8" s="8">
        <f>'Tabular Data'!AK12</f>
        <v>0</v>
      </c>
      <c r="AK8" s="8">
        <f>'Tabular Data'!AL12</f>
        <v>0</v>
      </c>
      <c r="AL8" s="8">
        <f>'Tabular Data'!AM12</f>
        <v>0</v>
      </c>
      <c r="AM8" s="8">
        <f>'Tabular Data'!AN12</f>
        <v>0</v>
      </c>
      <c r="AN8" s="8">
        <f>'Tabular Data'!AO12</f>
        <v>0</v>
      </c>
      <c r="AO8" s="8">
        <f>'Tabular Data'!AP12</f>
        <v>0</v>
      </c>
      <c r="AP8" s="8">
        <f>'Tabular Data'!AQ12</f>
        <v>0</v>
      </c>
      <c r="AQ8" s="8">
        <f>'Tabular Data'!AR12</f>
        <v>0</v>
      </c>
      <c r="AR8" s="8">
        <f>'Tabular Data'!AS12</f>
        <v>0</v>
      </c>
      <c r="AS8" s="8">
        <f>'Tabular Data'!AT12</f>
        <v>0</v>
      </c>
      <c r="AT8" s="8">
        <f>'Tabular Data'!AU12</f>
        <v>0</v>
      </c>
      <c r="AU8" s="8">
        <f>'Tabular Data'!AV12</f>
        <v>0</v>
      </c>
      <c r="AV8" s="8">
        <f>'Tabular Data'!AW12</f>
        <v>0</v>
      </c>
      <c r="AW8" s="8">
        <f>'Tabular Data'!AX12</f>
        <v>0</v>
      </c>
      <c r="AX8" s="8">
        <f>'Tabular Data'!AY12</f>
        <v>0</v>
      </c>
      <c r="AY8" s="8">
        <f>'Tabular Data'!AZ12</f>
        <v>0</v>
      </c>
      <c r="AZ8" s="8"/>
    </row>
    <row r="9" spans="1:226" x14ac:dyDescent="0.2">
      <c r="A9" s="7" t="str">
        <f>CONCATENATE("datatype:",IF(LEN('Tabular Data'!B13)=1,'Tabular Data'!B13,IF('Tabular Data'!B13="string","s",IF('Tabular Data'!B13="floating-point","f",IF('Tabular Data'!B13="integer","d",IF('Tabular Data'!B13="exponential","e","u"))))))</f>
        <v>datatype:s</v>
      </c>
      <c r="B9" s="9" t="str">
        <f>IF(LEN('Tabular Data'!C13)=1,'Tabular Data'!C13,IF('Tabular Data'!C13="string","s",IF('Tabular Data'!C13="floating-point","f",IF('Tabular Data'!C13="integer","d",IF('Tabular Data'!C13="exponential","e","u")))))</f>
        <v>d</v>
      </c>
      <c r="C9" s="9" t="str">
        <f>IF(LEN('Tabular Data'!D13)=1,'Tabular Data'!D13,IF('Tabular Data'!D13="string","s",IF('Tabular Data'!D13="floating-point","f",IF('Tabular Data'!D13="integer","d",IF('Tabular Data'!D13="exponential","e","u")))))</f>
        <v>s</v>
      </c>
      <c r="D9" s="9" t="str">
        <f>IF(LEN('Tabular Data'!E13)=1,'Tabular Data'!E13,IF('Tabular Data'!E13="string","s",IF('Tabular Data'!E13="floating-point","f",IF('Tabular Data'!E13="integer","d",IF('Tabular Data'!E13="exponential","e","u")))))</f>
        <v>s</v>
      </c>
      <c r="E9" s="9" t="str">
        <f>IF(LEN('Tabular Data'!F13)=1,'Tabular Data'!F13,IF('Tabular Data'!F13="string","s",IF('Tabular Data'!F13="floating-point","f",IF('Tabular Data'!F13="integer","d",IF('Tabular Data'!F13="exponential","e","u")))))</f>
        <v>u</v>
      </c>
      <c r="F9" s="9" t="str">
        <f>IF(LEN('Tabular Data'!G13)=1,'Tabular Data'!G13,IF('Tabular Data'!G13="string","s",IF('Tabular Data'!G13="floating-point","f",IF('Tabular Data'!G13="integer","d",IF('Tabular Data'!G13="exponential","e","u")))))</f>
        <v>u</v>
      </c>
      <c r="G9" s="9" t="str">
        <f>IF(LEN('Tabular Data'!H13)=1,'Tabular Data'!H13,IF('Tabular Data'!H13="string","s",IF('Tabular Data'!H13="floating-point","f",IF('Tabular Data'!H13="integer","d",IF('Tabular Data'!H13="exponential","e","u")))))</f>
        <v>u</v>
      </c>
      <c r="H9" s="9" t="str">
        <f>IF(LEN('Tabular Data'!I13)=1,'Tabular Data'!I13,IF('Tabular Data'!I13="string","s",IF('Tabular Data'!I13="floating-point","f",IF('Tabular Data'!I13="integer","d",IF('Tabular Data'!I13="exponential","e","u")))))</f>
        <v>u</v>
      </c>
      <c r="I9" s="9" t="str">
        <f>IF(LEN('Tabular Data'!J13)=1,'Tabular Data'!J13,IF('Tabular Data'!J13="string","s",IF('Tabular Data'!J13="floating-point","f",IF('Tabular Data'!J13="integer","d",IF('Tabular Data'!J13="exponential","e","u")))))</f>
        <v>u</v>
      </c>
      <c r="J9" s="9" t="str">
        <f>IF(LEN('Tabular Data'!K13)=1,'Tabular Data'!K13,IF('Tabular Data'!K13="string","s",IF('Tabular Data'!K13="floating-point","f",IF('Tabular Data'!K13="integer","d",IF('Tabular Data'!K13="exponential","e","u")))))</f>
        <v>u</v>
      </c>
      <c r="K9" s="9" t="str">
        <f>IF(LEN('Tabular Data'!L13)=1,'Tabular Data'!L13,IF('Tabular Data'!L13="string","s",IF('Tabular Data'!L13="floating-point","f",IF('Tabular Data'!L13="integer","d",IF('Tabular Data'!L13="exponential","e","u")))))</f>
        <v>u</v>
      </c>
      <c r="L9" s="9" t="str">
        <f>IF(LEN('Tabular Data'!M13)=1,'Tabular Data'!M13,IF('Tabular Data'!M13="string","s",IF('Tabular Data'!M13="floating-point","f",IF('Tabular Data'!M13="integer","d",IF('Tabular Data'!M13="exponential","e","u")))))</f>
        <v>u</v>
      </c>
      <c r="M9" s="9" t="str">
        <f>IF(LEN('Tabular Data'!N13)=1,'Tabular Data'!N13,IF('Tabular Data'!N13="string","s",IF('Tabular Data'!N13="floating-point","f",IF('Tabular Data'!N13="integer","d",IF('Tabular Data'!N13="exponential","e","u")))))</f>
        <v>u</v>
      </c>
      <c r="N9" s="9" t="str">
        <f>IF(LEN('Tabular Data'!O13)=1,'Tabular Data'!O13,IF('Tabular Data'!O13="string","s",IF('Tabular Data'!O13="floating-point","f",IF('Tabular Data'!O13="integer","d",IF('Tabular Data'!O13="exponential","e","u")))))</f>
        <v>u</v>
      </c>
      <c r="O9" s="9" t="str">
        <f>IF(LEN('Tabular Data'!P13)=1,'Tabular Data'!P13,IF('Tabular Data'!P13="string","s",IF('Tabular Data'!P13="floating-point","f",IF('Tabular Data'!P13="integer","d",IF('Tabular Data'!P13="exponential","e","u")))))</f>
        <v>u</v>
      </c>
      <c r="P9" s="9" t="str">
        <f>IF(LEN('Tabular Data'!Q13)=1,'Tabular Data'!Q13,IF('Tabular Data'!Q13="string","s",IF('Tabular Data'!Q13="floating-point","f",IF('Tabular Data'!Q13="integer","d",IF('Tabular Data'!Q13="exponential","e","u")))))</f>
        <v>u</v>
      </c>
      <c r="Q9" s="9" t="str">
        <f>IF(LEN('Tabular Data'!R13)=1,'Tabular Data'!R13,IF('Tabular Data'!R13="string","s",IF('Tabular Data'!R13="floating-point","f",IF('Tabular Data'!R13="integer","d",IF('Tabular Data'!R13="exponential","e","u")))))</f>
        <v>u</v>
      </c>
      <c r="R9" s="9" t="str">
        <f>IF(LEN('Tabular Data'!S13)=1,'Tabular Data'!S13,IF('Tabular Data'!S13="string","s",IF('Tabular Data'!S13="floating-point","f",IF('Tabular Data'!S13="integer","d",IF('Tabular Data'!S13="exponential","e","u")))))</f>
        <v>u</v>
      </c>
      <c r="S9" s="9" t="str">
        <f>IF(LEN('Tabular Data'!T13)=1,'Tabular Data'!T13,IF('Tabular Data'!T13="string","s",IF('Tabular Data'!T13="floating-point","f",IF('Tabular Data'!T13="integer","d",IF('Tabular Data'!T13="exponential","e","u")))))</f>
        <v>u</v>
      </c>
      <c r="T9" s="9" t="str">
        <f>IF(LEN('Tabular Data'!U13)=1,'Tabular Data'!U13,IF('Tabular Data'!U13="string","s",IF('Tabular Data'!U13="floating-point","f",IF('Tabular Data'!U13="integer","d",IF('Tabular Data'!U13="exponential","e","u")))))</f>
        <v>u</v>
      </c>
      <c r="U9" s="9" t="str">
        <f>IF(LEN('Tabular Data'!V13)=1,'Tabular Data'!V13,IF('Tabular Data'!V13="string","s",IF('Tabular Data'!V13="floating-point","f",IF('Tabular Data'!V13="integer","d",IF('Tabular Data'!V13="exponential","e","u")))))</f>
        <v>u</v>
      </c>
      <c r="V9" s="9" t="str">
        <f>IF(LEN('Tabular Data'!W13)=1,'Tabular Data'!W13,IF('Tabular Data'!W13="string","s",IF('Tabular Data'!W13="floating-point","f",IF('Tabular Data'!W13="integer","d",IF('Tabular Data'!W13="exponential","e","u")))))</f>
        <v>u</v>
      </c>
      <c r="W9" s="9" t="str">
        <f>IF(LEN('Tabular Data'!X13)=1,'Tabular Data'!X13,IF('Tabular Data'!X13="string","s",IF('Tabular Data'!X13="floating-point","f",IF('Tabular Data'!X13="integer","d",IF('Tabular Data'!X13="exponential","e","u")))))</f>
        <v>u</v>
      </c>
      <c r="X9" s="9" t="str">
        <f>IF(LEN('Tabular Data'!Y13)=1,'Tabular Data'!Y13,IF('Tabular Data'!Y13="string","s",IF('Tabular Data'!Y13="floating-point","f",IF('Tabular Data'!Y13="integer","d",IF('Tabular Data'!Y13="exponential","e","u")))))</f>
        <v>u</v>
      </c>
      <c r="Y9" s="9" t="str">
        <f>IF(LEN('Tabular Data'!Z13)=1,'Tabular Data'!Z13,IF('Tabular Data'!Z13="string","s",IF('Tabular Data'!Z13="floating-point","f",IF('Tabular Data'!Z13="integer","d",IF('Tabular Data'!Z13="exponential","e","u")))))</f>
        <v>u</v>
      </c>
      <c r="Z9" s="9" t="str">
        <f>IF(LEN('Tabular Data'!AA13)=1,'Tabular Data'!AA13,IF('Tabular Data'!AA13="string","s",IF('Tabular Data'!AA13="floating-point","f",IF('Tabular Data'!AA13="integer","d",IF('Tabular Data'!AA13="exponential","e","u")))))</f>
        <v>u</v>
      </c>
      <c r="AA9" s="9" t="str">
        <f>IF(LEN('Tabular Data'!AB13)=1,'Tabular Data'!AB13,IF('Tabular Data'!AB13="string","s",IF('Tabular Data'!AB13="floating-point","f",IF('Tabular Data'!AB13="integer","d",IF('Tabular Data'!AB13="exponential","e","u")))))</f>
        <v>u</v>
      </c>
      <c r="AB9" s="9" t="str">
        <f>IF(LEN('Tabular Data'!AC13)=1,'Tabular Data'!AC13,IF('Tabular Data'!AC13="string","s",IF('Tabular Data'!AC13="floating-point","f",IF('Tabular Data'!AC13="integer","d",IF('Tabular Data'!AC13="exponential","e","u")))))</f>
        <v>u</v>
      </c>
      <c r="AC9" s="9" t="str">
        <f>IF(LEN('Tabular Data'!AD13)=1,'Tabular Data'!AD13,IF('Tabular Data'!AD13="string","s",IF('Tabular Data'!AD13="floating-point","f",IF('Tabular Data'!AD13="integer","d",IF('Tabular Data'!AD13="exponential","e","u")))))</f>
        <v>u</v>
      </c>
      <c r="AD9" s="9" t="str">
        <f>IF(LEN('Tabular Data'!AE13)=1,'Tabular Data'!AE13,IF('Tabular Data'!AE13="string","s",IF('Tabular Data'!AE13="floating-point","f",IF('Tabular Data'!AE13="integer","d",IF('Tabular Data'!AE13="exponential","e","u")))))</f>
        <v>u</v>
      </c>
      <c r="AE9" s="9" t="str">
        <f>IF(LEN('Tabular Data'!AF13)=1,'Tabular Data'!AF13,IF('Tabular Data'!AF13="string","s",IF('Tabular Data'!AF13="floating-point","f",IF('Tabular Data'!AF13="integer","d",IF('Tabular Data'!AF13="exponential","e","u")))))</f>
        <v>u</v>
      </c>
      <c r="AF9" s="9" t="str">
        <f>IF(LEN('Tabular Data'!AG13)=1,'Tabular Data'!AG13,IF('Tabular Data'!AG13="string","s",IF('Tabular Data'!AG13="floating-point","f",IF('Tabular Data'!AG13="integer","d",IF('Tabular Data'!AG13="exponential","e","u")))))</f>
        <v>u</v>
      </c>
      <c r="AG9" s="9" t="str">
        <f>IF(LEN('Tabular Data'!AH13)=1,'Tabular Data'!AH13,IF('Tabular Data'!AH13="string","s",IF('Tabular Data'!AH13="floating-point","f",IF('Tabular Data'!AH13="integer","d",IF('Tabular Data'!AH13="exponential","e","u")))))</f>
        <v>u</v>
      </c>
      <c r="AH9" s="9" t="str">
        <f>IF(LEN('Tabular Data'!AI13)=1,'Tabular Data'!AI13,IF('Tabular Data'!AI13="string","s",IF('Tabular Data'!AI13="floating-point","f",IF('Tabular Data'!AI13="integer","d",IF('Tabular Data'!AI13="exponential","e","u")))))</f>
        <v>u</v>
      </c>
      <c r="AI9" s="9" t="str">
        <f>IF(LEN('Tabular Data'!AJ13)=1,'Tabular Data'!AJ13,IF('Tabular Data'!AJ13="string","s",IF('Tabular Data'!AJ13="floating-point","f",IF('Tabular Data'!AJ13="integer","d",IF('Tabular Data'!AJ13="exponential","e","u")))))</f>
        <v>u</v>
      </c>
      <c r="AJ9" s="9" t="str">
        <f>IF(LEN('Tabular Data'!AK13)=1,'Tabular Data'!AK13,IF('Tabular Data'!AK13="string","s",IF('Tabular Data'!AK13="floating-point","f",IF('Tabular Data'!AK13="integer","d",IF('Tabular Data'!AK13="exponential","e","u")))))</f>
        <v>u</v>
      </c>
      <c r="AK9" s="9" t="str">
        <f>IF(LEN('Tabular Data'!AL13)=1,'Tabular Data'!AL13,IF('Tabular Data'!AL13="string","s",IF('Tabular Data'!AL13="floating-point","f",IF('Tabular Data'!AL13="integer","d",IF('Tabular Data'!AL13="exponential","e","u")))))</f>
        <v>u</v>
      </c>
      <c r="AL9" s="9" t="str">
        <f>IF(LEN('Tabular Data'!AM13)=1,'Tabular Data'!AM13,IF('Tabular Data'!AM13="string","s",IF('Tabular Data'!AM13="floating-point","f",IF('Tabular Data'!AM13="integer","d",IF('Tabular Data'!AM13="exponential","e","u")))))</f>
        <v>u</v>
      </c>
      <c r="AM9" s="9" t="str">
        <f>IF(LEN('Tabular Data'!AN13)=1,'Tabular Data'!AN13,IF('Tabular Data'!AN13="string","s",IF('Tabular Data'!AN13="floating-point","f",IF('Tabular Data'!AN13="integer","d",IF('Tabular Data'!AN13="exponential","e","u")))))</f>
        <v>u</v>
      </c>
      <c r="AN9" s="9" t="str">
        <f>IF(LEN('Tabular Data'!AO13)=1,'Tabular Data'!AO13,IF('Tabular Data'!AO13="string","s",IF('Tabular Data'!AO13="floating-point","f",IF('Tabular Data'!AO13="integer","d",IF('Tabular Data'!AO13="exponential","e","u")))))</f>
        <v>u</v>
      </c>
      <c r="AO9" s="9" t="str">
        <f>IF(LEN('Tabular Data'!AP13)=1,'Tabular Data'!AP13,IF('Tabular Data'!AP13="string","s",IF('Tabular Data'!AP13="floating-point","f",IF('Tabular Data'!AP13="integer","d",IF('Tabular Data'!AP13="exponential","e","u")))))</f>
        <v>u</v>
      </c>
      <c r="AP9" s="9" t="str">
        <f>IF(LEN('Tabular Data'!AQ13)=1,'Tabular Data'!AQ13,IF('Tabular Data'!AQ13="string","s",IF('Tabular Data'!AQ13="floating-point","f",IF('Tabular Data'!AQ13="integer","d",IF('Tabular Data'!AQ13="exponential","e","u")))))</f>
        <v>u</v>
      </c>
      <c r="AQ9" s="9" t="str">
        <f>IF(LEN('Tabular Data'!AR13)=1,'Tabular Data'!AR13,IF('Tabular Data'!AR13="string","s",IF('Tabular Data'!AR13="floating-point","f",IF('Tabular Data'!AR13="integer","d",IF('Tabular Data'!AR13="exponential","e","u")))))</f>
        <v>u</v>
      </c>
      <c r="AR9" s="9" t="str">
        <f>IF(LEN('Tabular Data'!AS13)=1,'Tabular Data'!AS13,IF('Tabular Data'!AS13="string","s",IF('Tabular Data'!AS13="floating-point","f",IF('Tabular Data'!AS13="integer","d",IF('Tabular Data'!AS13="exponential","e","u")))))</f>
        <v>u</v>
      </c>
      <c r="AS9" s="9" t="str">
        <f>IF(LEN('Tabular Data'!AT13)=1,'Tabular Data'!AT13,IF('Tabular Data'!AT13="string","s",IF('Tabular Data'!AT13="floating-point","f",IF('Tabular Data'!AT13="integer","d",IF('Tabular Data'!AT13="exponential","e","u")))))</f>
        <v>u</v>
      </c>
      <c r="AT9" s="9" t="str">
        <f>IF(LEN('Tabular Data'!AU13)=1,'Tabular Data'!AU13,IF('Tabular Data'!AU13="string","s",IF('Tabular Data'!AU13="floating-point","f",IF('Tabular Data'!AU13="integer","d",IF('Tabular Data'!AU13="exponential","e","u")))))</f>
        <v>u</v>
      </c>
      <c r="AU9" s="9" t="str">
        <f>IF(LEN('Tabular Data'!AV13)=1,'Tabular Data'!AV13,IF('Tabular Data'!AV13="string","s",IF('Tabular Data'!AV13="floating-point","f",IF('Tabular Data'!AV13="integer","d",IF('Tabular Data'!AV13="exponential","e","u")))))</f>
        <v>u</v>
      </c>
      <c r="AV9" s="9" t="str">
        <f>IF(LEN('Tabular Data'!AW13)=1,'Tabular Data'!AW13,IF('Tabular Data'!AW13="string","s",IF('Tabular Data'!AW13="floating-point","f",IF('Tabular Data'!AW13="integer","d",IF('Tabular Data'!AW13="exponential","e","u")))))</f>
        <v>u</v>
      </c>
      <c r="AW9" s="9" t="str">
        <f>IF(LEN('Tabular Data'!AX13)=1,'Tabular Data'!AX13,IF('Tabular Data'!AX13="string","s",IF('Tabular Data'!AX13="floating-point","f",IF('Tabular Data'!AX13="integer","d",IF('Tabular Data'!AX13="exponential","e","u")))))</f>
        <v>u</v>
      </c>
      <c r="AX9" s="9" t="str">
        <f>IF(LEN('Tabular Data'!AY13)=1,'Tabular Data'!AY13,IF('Tabular Data'!AY13="string","s",IF('Tabular Data'!AY13="floating-point","f",IF('Tabular Data'!AY13="integer","d",IF('Tabular Data'!AY13="exponential","e","u")))))</f>
        <v>u</v>
      </c>
      <c r="AY9" s="9" t="str">
        <f>IF(LEN('Tabular Data'!AZ13)=1,'Tabular Data'!AZ13,IF('Tabular Data'!AZ13="string","s",IF('Tabular Data'!AZ13="floating-point","f",IF('Tabular Data'!AZ13="integer","d",IF('Tabular Data'!AZ13="exponential","e","u")))))</f>
        <v>u</v>
      </c>
      <c r="AZ9" s="9"/>
    </row>
    <row r="10" spans="1:226" x14ac:dyDescent="0.2">
      <c r="A10" s="7" t="str">
        <f>CONCATENATE("variabletype:",'Tabular Data'!B14)</f>
        <v>variabletype:text</v>
      </c>
      <c r="B10" s="8" t="str">
        <f>'Tabular Data'!C14</f>
        <v>nominal</v>
      </c>
      <c r="C10" s="8" t="str">
        <f>'Tabular Data'!D14</f>
        <v>nominal</v>
      </c>
      <c r="D10" s="8" t="str">
        <f>'Tabular Data'!E14</f>
        <v>nominal</v>
      </c>
      <c r="E10" s="8">
        <f>'Tabular Data'!F14</f>
        <v>0</v>
      </c>
      <c r="F10" s="8">
        <f>'Tabular Data'!G14</f>
        <v>0</v>
      </c>
      <c r="G10" s="8">
        <f>'Tabular Data'!H14</f>
        <v>0</v>
      </c>
      <c r="H10" s="8">
        <f>'Tabular Data'!I14</f>
        <v>0</v>
      </c>
      <c r="I10" s="8">
        <f>'Tabular Data'!J14</f>
        <v>0</v>
      </c>
      <c r="J10" s="8">
        <f>'Tabular Data'!K14</f>
        <v>0</v>
      </c>
      <c r="K10" s="8">
        <f>'Tabular Data'!L14</f>
        <v>0</v>
      </c>
      <c r="L10" s="8">
        <f>'Tabular Data'!M14</f>
        <v>0</v>
      </c>
      <c r="M10" s="8">
        <f>'Tabular Data'!N14</f>
        <v>0</v>
      </c>
      <c r="N10" s="8">
        <f>'Tabular Data'!O14</f>
        <v>0</v>
      </c>
      <c r="O10" s="8">
        <f>'Tabular Data'!P14</f>
        <v>0</v>
      </c>
      <c r="P10" s="8">
        <f>'Tabular Data'!Q14</f>
        <v>0</v>
      </c>
      <c r="Q10" s="8">
        <f>'Tabular Data'!R14</f>
        <v>0</v>
      </c>
      <c r="R10" s="8">
        <f>'Tabular Data'!S14</f>
        <v>0</v>
      </c>
      <c r="S10" s="8">
        <f>'Tabular Data'!T14</f>
        <v>0</v>
      </c>
      <c r="T10" s="8">
        <f>'Tabular Data'!U14</f>
        <v>0</v>
      </c>
      <c r="U10" s="8">
        <f>'Tabular Data'!V14</f>
        <v>0</v>
      </c>
      <c r="V10" s="8">
        <f>'Tabular Data'!W14</f>
        <v>0</v>
      </c>
      <c r="W10" s="8">
        <f>'Tabular Data'!X14</f>
        <v>0</v>
      </c>
      <c r="X10" s="8">
        <f>'Tabular Data'!Y14</f>
        <v>0</v>
      </c>
      <c r="Y10" s="8">
        <f>'Tabular Data'!Z14</f>
        <v>0</v>
      </c>
      <c r="Z10" s="8">
        <f>'Tabular Data'!AA14</f>
        <v>0</v>
      </c>
      <c r="AA10" s="8">
        <f>'Tabular Data'!AB14</f>
        <v>0</v>
      </c>
      <c r="AB10" s="8">
        <f>'Tabular Data'!AC14</f>
        <v>0</v>
      </c>
      <c r="AC10" s="8">
        <f>'Tabular Data'!AD14</f>
        <v>0</v>
      </c>
      <c r="AD10" s="8">
        <f>'Tabular Data'!AE14</f>
        <v>0</v>
      </c>
      <c r="AE10" s="8">
        <f>'Tabular Data'!AF14</f>
        <v>0</v>
      </c>
      <c r="AF10" s="8">
        <f>'Tabular Data'!AG14</f>
        <v>0</v>
      </c>
      <c r="AG10" s="8">
        <f>'Tabular Data'!AH14</f>
        <v>0</v>
      </c>
      <c r="AH10" s="8">
        <f>'Tabular Data'!AI14</f>
        <v>0</v>
      </c>
      <c r="AI10" s="8">
        <f>'Tabular Data'!AJ14</f>
        <v>0</v>
      </c>
      <c r="AJ10" s="8">
        <f>'Tabular Data'!AK14</f>
        <v>0</v>
      </c>
      <c r="AK10" s="8">
        <f>'Tabular Data'!AL14</f>
        <v>0</v>
      </c>
      <c r="AL10" s="8">
        <f>'Tabular Data'!AM14</f>
        <v>0</v>
      </c>
      <c r="AM10" s="8">
        <f>'Tabular Data'!AN14</f>
        <v>0</v>
      </c>
      <c r="AN10" s="8">
        <f>'Tabular Data'!AO14</f>
        <v>0</v>
      </c>
      <c r="AO10" s="8">
        <f>'Tabular Data'!AP14</f>
        <v>0</v>
      </c>
      <c r="AP10" s="8">
        <f>'Tabular Data'!AQ14</f>
        <v>0</v>
      </c>
      <c r="AQ10" s="8">
        <f>'Tabular Data'!AR14</f>
        <v>0</v>
      </c>
      <c r="AR10" s="8">
        <f>'Tabular Data'!AS14</f>
        <v>0</v>
      </c>
      <c r="AS10" s="8">
        <f>'Tabular Data'!AT14</f>
        <v>0</v>
      </c>
      <c r="AT10" s="8">
        <f>'Tabular Data'!AU14</f>
        <v>0</v>
      </c>
      <c r="AU10" s="8">
        <f>'Tabular Data'!AV14</f>
        <v>0</v>
      </c>
      <c r="AV10" s="8">
        <f>'Tabular Data'!AW14</f>
        <v>0</v>
      </c>
      <c r="AW10" s="8">
        <f>'Tabular Data'!AX14</f>
        <v>0</v>
      </c>
      <c r="AX10" s="8">
        <f>'Tabular Data'!AY14</f>
        <v>0</v>
      </c>
      <c r="AY10" s="8">
        <f>'Tabular Data'!AZ14</f>
        <v>0</v>
      </c>
      <c r="AZ10" s="8"/>
    </row>
    <row r="11" spans="1:226" x14ac:dyDescent="0.2">
      <c r="A11" s="7" t="str">
        <f>CONCATENATE("numbertype:",'Tabular Data'!B15)</f>
        <v>numbertype:none</v>
      </c>
      <c r="B11" s="8" t="str">
        <f>'Tabular Data'!C15</f>
        <v>discrete</v>
      </c>
      <c r="C11" s="8" t="str">
        <f>'Tabular Data'!D15</f>
        <v>none</v>
      </c>
      <c r="D11" s="8" t="str">
        <f>'Tabular Data'!E15</f>
        <v>none</v>
      </c>
      <c r="E11" s="8">
        <f>'Tabular Data'!F15</f>
        <v>0</v>
      </c>
      <c r="F11" s="8">
        <f>'Tabular Data'!G15</f>
        <v>0</v>
      </c>
      <c r="G11" s="8">
        <f>'Tabular Data'!H15</f>
        <v>0</v>
      </c>
      <c r="H11" s="8">
        <f>'Tabular Data'!I15</f>
        <v>0</v>
      </c>
      <c r="I11" s="8">
        <f>'Tabular Data'!J15</f>
        <v>0</v>
      </c>
      <c r="J11" s="8">
        <f>'Tabular Data'!K15</f>
        <v>0</v>
      </c>
      <c r="K11" s="8">
        <f>'Tabular Data'!L15</f>
        <v>0</v>
      </c>
      <c r="L11" s="8">
        <f>'Tabular Data'!M15</f>
        <v>0</v>
      </c>
      <c r="M11" s="8">
        <f>'Tabular Data'!N15</f>
        <v>0</v>
      </c>
      <c r="N11" s="8">
        <f>'Tabular Data'!O15</f>
        <v>0</v>
      </c>
      <c r="O11" s="8">
        <f>'Tabular Data'!P15</f>
        <v>0</v>
      </c>
      <c r="P11" s="8">
        <f>'Tabular Data'!Q15</f>
        <v>0</v>
      </c>
      <c r="Q11" s="8">
        <f>'Tabular Data'!R15</f>
        <v>0</v>
      </c>
      <c r="R11" s="8">
        <f>'Tabular Data'!S15</f>
        <v>0</v>
      </c>
      <c r="S11" s="8">
        <f>'Tabular Data'!T15</f>
        <v>0</v>
      </c>
      <c r="T11" s="8">
        <f>'Tabular Data'!U15</f>
        <v>0</v>
      </c>
      <c r="U11" s="8">
        <f>'Tabular Data'!V15</f>
        <v>0</v>
      </c>
      <c r="V11" s="8">
        <f>'Tabular Data'!W15</f>
        <v>0</v>
      </c>
      <c r="W11" s="8">
        <f>'Tabular Data'!X15</f>
        <v>0</v>
      </c>
      <c r="X11" s="8">
        <f>'Tabular Data'!Y15</f>
        <v>0</v>
      </c>
      <c r="Y11" s="8">
        <f>'Tabular Data'!Z15</f>
        <v>0</v>
      </c>
      <c r="Z11" s="8">
        <f>'Tabular Data'!AA15</f>
        <v>0</v>
      </c>
      <c r="AA11" s="8">
        <f>'Tabular Data'!AB15</f>
        <v>0</v>
      </c>
      <c r="AB11" s="8">
        <f>'Tabular Data'!AC15</f>
        <v>0</v>
      </c>
      <c r="AC11" s="8">
        <f>'Tabular Data'!AD15</f>
        <v>0</v>
      </c>
      <c r="AD11" s="8">
        <f>'Tabular Data'!AE15</f>
        <v>0</v>
      </c>
      <c r="AE11" s="8">
        <f>'Tabular Data'!AF15</f>
        <v>0</v>
      </c>
      <c r="AF11" s="8">
        <f>'Tabular Data'!AG15</f>
        <v>0</v>
      </c>
      <c r="AG11" s="8">
        <f>'Tabular Data'!AH15</f>
        <v>0</v>
      </c>
      <c r="AH11" s="8">
        <f>'Tabular Data'!AI15</f>
        <v>0</v>
      </c>
      <c r="AI11" s="8">
        <f>'Tabular Data'!AJ15</f>
        <v>0</v>
      </c>
      <c r="AJ11" s="8">
        <f>'Tabular Data'!AK15</f>
        <v>0</v>
      </c>
      <c r="AK11" s="8">
        <f>'Tabular Data'!AL15</f>
        <v>0</v>
      </c>
      <c r="AL11" s="8">
        <f>'Tabular Data'!AM15</f>
        <v>0</v>
      </c>
      <c r="AM11" s="8">
        <f>'Tabular Data'!AN15</f>
        <v>0</v>
      </c>
      <c r="AN11" s="8">
        <f>'Tabular Data'!AO15</f>
        <v>0</v>
      </c>
      <c r="AO11" s="8">
        <f>'Tabular Data'!AP15</f>
        <v>0</v>
      </c>
      <c r="AP11" s="8">
        <f>'Tabular Data'!AQ15</f>
        <v>0</v>
      </c>
      <c r="AQ11" s="8">
        <f>'Tabular Data'!AR15</f>
        <v>0</v>
      </c>
      <c r="AR11" s="8">
        <f>'Tabular Data'!AS15</f>
        <v>0</v>
      </c>
      <c r="AS11" s="8">
        <f>'Tabular Data'!AT15</f>
        <v>0</v>
      </c>
      <c r="AT11" s="8">
        <f>'Tabular Data'!AU15</f>
        <v>0</v>
      </c>
      <c r="AU11" s="8">
        <f>'Tabular Data'!AV15</f>
        <v>0</v>
      </c>
      <c r="AV11" s="8">
        <f>'Tabular Data'!AW15</f>
        <v>0</v>
      </c>
      <c r="AW11" s="8">
        <f>'Tabular Data'!AX15</f>
        <v>0</v>
      </c>
      <c r="AX11" s="8">
        <f>'Tabular Data'!AY15</f>
        <v>0</v>
      </c>
      <c r="AY11" s="8">
        <f>'Tabular Data'!AZ15</f>
        <v>0</v>
      </c>
      <c r="AZ11" s="8"/>
    </row>
    <row r="12" spans="1:226" x14ac:dyDescent="0.2">
      <c r="A12" s="7" t="str">
        <f>CONCATENATE("precision:",'Tabular Data'!B16)</f>
        <v>precision:0</v>
      </c>
      <c r="B12" s="8">
        <f>'Tabular Data'!C16</f>
        <v>0</v>
      </c>
      <c r="C12" s="8">
        <f>'Tabular Data'!D16</f>
        <v>0</v>
      </c>
      <c r="D12" s="8">
        <f>'Tabular Data'!E16</f>
        <v>0</v>
      </c>
      <c r="E12" s="8">
        <f>'Tabular Data'!F16</f>
        <v>0</v>
      </c>
      <c r="F12" s="8">
        <f>'Tabular Data'!G16</f>
        <v>0</v>
      </c>
      <c r="G12" s="8">
        <f>'Tabular Data'!H16</f>
        <v>0</v>
      </c>
      <c r="H12" s="8">
        <f>'Tabular Data'!I16</f>
        <v>0</v>
      </c>
      <c r="I12" s="8">
        <f>'Tabular Data'!J16</f>
        <v>0</v>
      </c>
      <c r="J12" s="8">
        <f>'Tabular Data'!K16</f>
        <v>0</v>
      </c>
      <c r="K12" s="8">
        <f>'Tabular Data'!L16</f>
        <v>0</v>
      </c>
      <c r="L12" s="8">
        <f>'Tabular Data'!M16</f>
        <v>0</v>
      </c>
      <c r="M12" s="8">
        <f>'Tabular Data'!N16</f>
        <v>0</v>
      </c>
      <c r="N12" s="8">
        <f>'Tabular Data'!O16</f>
        <v>0</v>
      </c>
      <c r="O12" s="8">
        <f>'Tabular Data'!P16</f>
        <v>0</v>
      </c>
      <c r="P12" s="8">
        <f>'Tabular Data'!Q16</f>
        <v>0</v>
      </c>
      <c r="Q12" s="8">
        <f>'Tabular Data'!R16</f>
        <v>0</v>
      </c>
      <c r="R12" s="8">
        <f>'Tabular Data'!S16</f>
        <v>0</v>
      </c>
      <c r="S12" s="8">
        <f>'Tabular Data'!T16</f>
        <v>0</v>
      </c>
      <c r="T12" s="8">
        <f>'Tabular Data'!U16</f>
        <v>0</v>
      </c>
      <c r="U12" s="8">
        <f>'Tabular Data'!V16</f>
        <v>0</v>
      </c>
      <c r="V12" s="8">
        <f>'Tabular Data'!W16</f>
        <v>0</v>
      </c>
      <c r="W12" s="8">
        <f>'Tabular Data'!X16</f>
        <v>0</v>
      </c>
      <c r="X12" s="8">
        <f>'Tabular Data'!Y16</f>
        <v>0</v>
      </c>
      <c r="Y12" s="8">
        <f>'Tabular Data'!Z16</f>
        <v>0</v>
      </c>
      <c r="Z12" s="8">
        <f>'Tabular Data'!AA16</f>
        <v>0</v>
      </c>
      <c r="AA12" s="8">
        <f>'Tabular Data'!AB16</f>
        <v>0</v>
      </c>
      <c r="AB12" s="8">
        <f>'Tabular Data'!AC16</f>
        <v>0</v>
      </c>
      <c r="AC12" s="8">
        <f>'Tabular Data'!AD16</f>
        <v>0</v>
      </c>
      <c r="AD12" s="8">
        <f>'Tabular Data'!AE16</f>
        <v>0</v>
      </c>
      <c r="AE12" s="8">
        <f>'Tabular Data'!AF16</f>
        <v>0</v>
      </c>
      <c r="AF12" s="8">
        <f>'Tabular Data'!AG16</f>
        <v>0</v>
      </c>
      <c r="AG12" s="8">
        <f>'Tabular Data'!AH16</f>
        <v>0</v>
      </c>
      <c r="AH12" s="8">
        <f>'Tabular Data'!AI16</f>
        <v>0</v>
      </c>
      <c r="AI12" s="8">
        <f>'Tabular Data'!AJ16</f>
        <v>0</v>
      </c>
      <c r="AJ12" s="8">
        <f>'Tabular Data'!AK16</f>
        <v>0</v>
      </c>
      <c r="AK12" s="8">
        <f>'Tabular Data'!AL16</f>
        <v>0</v>
      </c>
      <c r="AL12" s="8">
        <f>'Tabular Data'!AM16</f>
        <v>0</v>
      </c>
      <c r="AM12" s="8">
        <f>'Tabular Data'!AN16</f>
        <v>0</v>
      </c>
      <c r="AN12" s="8">
        <f>'Tabular Data'!AO16</f>
        <v>0</v>
      </c>
      <c r="AO12" s="8">
        <f>'Tabular Data'!AP16</f>
        <v>0</v>
      </c>
      <c r="AP12" s="8">
        <f>'Tabular Data'!AQ16</f>
        <v>0</v>
      </c>
      <c r="AQ12" s="8">
        <f>'Tabular Data'!AR16</f>
        <v>0</v>
      </c>
      <c r="AR12" s="8">
        <f>'Tabular Data'!AS16</f>
        <v>0</v>
      </c>
      <c r="AS12" s="8">
        <f>'Tabular Data'!AT16</f>
        <v>0</v>
      </c>
      <c r="AT12" s="8">
        <f>'Tabular Data'!AU16</f>
        <v>0</v>
      </c>
      <c r="AU12" s="8">
        <f>'Tabular Data'!AV16</f>
        <v>0</v>
      </c>
      <c r="AV12" s="8">
        <f>'Tabular Data'!AW16</f>
        <v>0</v>
      </c>
      <c r="AW12" s="8">
        <f>'Tabular Data'!AX16</f>
        <v>0</v>
      </c>
      <c r="AX12" s="8">
        <f>'Tabular Data'!AY16</f>
        <v>0</v>
      </c>
      <c r="AY12" s="8">
        <f>'Tabular Data'!AZ16</f>
        <v>0</v>
      </c>
      <c r="AZ12" s="8"/>
    </row>
    <row r="13" spans="1:226" s="10" customFormat="1" ht="13.5" thickBot="1" x14ac:dyDescent="0.25">
      <c r="A13" s="10" t="str">
        <f>CONCATENATE("criteria:",IF('Tabular Data'!B24&lt;&gt;";",LEFT('Tabular Data'!B24,LEN('Tabular Data'!B24)-1),"none"))</f>
        <v>criteria:none</v>
      </c>
      <c r="B13" s="11" t="str">
        <f>IF('Tabular Data'!C24&lt;&gt;";",LEFT('Tabular Data'!C24,LEN('Tabular Data'!C24)-1),"none")</f>
        <v>none</v>
      </c>
      <c r="C13" s="11" t="str">
        <f>IF('Tabular Data'!D24&lt;&gt;";",LEFT('Tabular Data'!D24,LEN('Tabular Data'!D24)-1),"none")</f>
        <v>none</v>
      </c>
      <c r="D13" s="11" t="str">
        <f>IF('Tabular Data'!E24&lt;&gt;";",LEFT('Tabular Data'!E24,LEN('Tabular Data'!E24)-1),"none")</f>
        <v>none</v>
      </c>
      <c r="E13" s="11" t="str">
        <f>IF('Tabular Data'!F24&lt;&gt;";",LEFT('Tabular Data'!F24,LEN('Tabular Data'!F24)-1),"none")</f>
        <v>none</v>
      </c>
      <c r="F13" s="11" t="str">
        <f>IF('Tabular Data'!G24&lt;&gt;";",LEFT('Tabular Data'!G24,LEN('Tabular Data'!G24)-1),"none")</f>
        <v>none</v>
      </c>
      <c r="G13" s="11" t="str">
        <f>IF('Tabular Data'!H24&lt;&gt;";",LEFT('Tabular Data'!H24,LEN('Tabular Data'!H24)-1),"none")</f>
        <v>none</v>
      </c>
      <c r="H13" s="11" t="str">
        <f>IF('Tabular Data'!I24&lt;&gt;";",LEFT('Tabular Data'!I24,LEN('Tabular Data'!I24)-1),"none")</f>
        <v>none</v>
      </c>
      <c r="I13" s="11" t="str">
        <f>IF('Tabular Data'!J24&lt;&gt;";",LEFT('Tabular Data'!J24,LEN('Tabular Data'!J24)-1),"none")</f>
        <v>none</v>
      </c>
      <c r="J13" s="11" t="str">
        <f>IF('Tabular Data'!K24&lt;&gt;";",LEFT('Tabular Data'!K24,LEN('Tabular Data'!K24)-1),"none")</f>
        <v>none</v>
      </c>
      <c r="K13" s="11" t="str">
        <f>IF('Tabular Data'!L24&lt;&gt;";",LEFT('Tabular Data'!L24,LEN('Tabular Data'!L24)-1),"none")</f>
        <v>none</v>
      </c>
      <c r="L13" s="11" t="str">
        <f>IF('Tabular Data'!M24&lt;&gt;";",LEFT('Tabular Data'!M24,LEN('Tabular Data'!M24)-1),"none")</f>
        <v>none</v>
      </c>
      <c r="M13" s="11" t="str">
        <f>IF('Tabular Data'!N24&lt;&gt;";",LEFT('Tabular Data'!N24,LEN('Tabular Data'!N24)-1),"none")</f>
        <v>none</v>
      </c>
      <c r="N13" s="11" t="str">
        <f>IF('Tabular Data'!O24&lt;&gt;";",LEFT('Tabular Data'!O24,LEN('Tabular Data'!O24)-1),"none")</f>
        <v>none</v>
      </c>
      <c r="O13" s="11" t="str">
        <f>IF('Tabular Data'!P24&lt;&gt;";",LEFT('Tabular Data'!P24,LEN('Tabular Data'!P24)-1),"none")</f>
        <v>none</v>
      </c>
      <c r="P13" s="11" t="str">
        <f>IF('Tabular Data'!Q24&lt;&gt;";",LEFT('Tabular Data'!Q24,LEN('Tabular Data'!Q24)-1),"none")</f>
        <v>none</v>
      </c>
      <c r="Q13" s="11" t="str">
        <f>IF('Tabular Data'!R24&lt;&gt;";",LEFT('Tabular Data'!R24,LEN('Tabular Data'!R24)-1),"none")</f>
        <v>none</v>
      </c>
      <c r="R13" s="11" t="str">
        <f>IF('Tabular Data'!S24&lt;&gt;";",LEFT('Tabular Data'!S24,LEN('Tabular Data'!S24)-1),"none")</f>
        <v>none</v>
      </c>
      <c r="S13" s="11" t="str">
        <f>IF('Tabular Data'!T24&lt;&gt;";",LEFT('Tabular Data'!T24,LEN('Tabular Data'!T24)-1),"none")</f>
        <v>none</v>
      </c>
      <c r="T13" s="11" t="str">
        <f>IF('Tabular Data'!U24&lt;&gt;";",LEFT('Tabular Data'!U24,LEN('Tabular Data'!U24)-1),"none")</f>
        <v>none</v>
      </c>
      <c r="U13" s="11" t="str">
        <f>IF('Tabular Data'!V24&lt;&gt;";",LEFT('Tabular Data'!V24,LEN('Tabular Data'!V24)-1),"none")</f>
        <v>none</v>
      </c>
      <c r="V13" s="11" t="str">
        <f>IF('Tabular Data'!W24&lt;&gt;";",LEFT('Tabular Data'!W24,LEN('Tabular Data'!W24)-1),"none")</f>
        <v>none</v>
      </c>
      <c r="W13" s="11" t="str">
        <f>IF('Tabular Data'!X24&lt;&gt;";",LEFT('Tabular Data'!X24,LEN('Tabular Data'!X24)-1),"none")</f>
        <v>none</v>
      </c>
      <c r="X13" s="11" t="str">
        <f>IF('Tabular Data'!Y24&lt;&gt;";",LEFT('Tabular Data'!Y24,LEN('Tabular Data'!Y24)-1),"none")</f>
        <v>none</v>
      </c>
      <c r="Y13" s="11" t="str">
        <f>IF('Tabular Data'!Z24&lt;&gt;";",LEFT('Tabular Data'!Z24,LEN('Tabular Data'!Z24)-1),"none")</f>
        <v>none</v>
      </c>
      <c r="Z13" s="11" t="str">
        <f>IF('Tabular Data'!AA24&lt;&gt;";",LEFT('Tabular Data'!AA24,LEN('Tabular Data'!AA24)-1),"none")</f>
        <v>none</v>
      </c>
      <c r="AA13" s="11" t="str">
        <f>IF('Tabular Data'!AB24&lt;&gt;";",LEFT('Tabular Data'!AB24,LEN('Tabular Data'!AB24)-1),"none")</f>
        <v>none</v>
      </c>
      <c r="AB13" s="11" t="str">
        <f>IF('Tabular Data'!AC24&lt;&gt;";",LEFT('Tabular Data'!AC24,LEN('Tabular Data'!AC24)-1),"none")</f>
        <v>none</v>
      </c>
      <c r="AC13" s="11" t="str">
        <f>IF('Tabular Data'!AD24&lt;&gt;";",LEFT('Tabular Data'!AD24,LEN('Tabular Data'!AD24)-1),"none")</f>
        <v>none</v>
      </c>
      <c r="AD13" s="11" t="str">
        <f>IF('Tabular Data'!AE24&lt;&gt;";",LEFT('Tabular Data'!AE24,LEN('Tabular Data'!AE24)-1),"none")</f>
        <v>none</v>
      </c>
      <c r="AE13" s="11" t="str">
        <f>IF('Tabular Data'!AF24&lt;&gt;";",LEFT('Tabular Data'!AF24,LEN('Tabular Data'!AF24)-1),"none")</f>
        <v>none</v>
      </c>
      <c r="AF13" s="11" t="str">
        <f>IF('Tabular Data'!AG24&lt;&gt;";",LEFT('Tabular Data'!AG24,LEN('Tabular Data'!AG24)-1),"none")</f>
        <v>none</v>
      </c>
      <c r="AG13" s="11" t="str">
        <f>IF('Tabular Data'!AH24&lt;&gt;";",LEFT('Tabular Data'!AH24,LEN('Tabular Data'!AH24)-1),"none")</f>
        <v>none</v>
      </c>
      <c r="AH13" s="11" t="str">
        <f>IF('Tabular Data'!AI24&lt;&gt;";",LEFT('Tabular Data'!AI24,LEN('Tabular Data'!AI24)-1),"none")</f>
        <v>none</v>
      </c>
      <c r="AI13" s="11" t="str">
        <f>IF('Tabular Data'!AJ24&lt;&gt;";",LEFT('Tabular Data'!AJ24,LEN('Tabular Data'!AJ24)-1),"none")</f>
        <v>none</v>
      </c>
      <c r="AJ13" s="11" t="str">
        <f>IF('Tabular Data'!AK24&lt;&gt;";",LEFT('Tabular Data'!AK24,LEN('Tabular Data'!AK24)-1),"none")</f>
        <v>none</v>
      </c>
      <c r="AK13" s="11" t="str">
        <f>IF('Tabular Data'!AL24&lt;&gt;";",LEFT('Tabular Data'!AL24,LEN('Tabular Data'!AL24)-1),"none")</f>
        <v>none</v>
      </c>
      <c r="AL13" s="11" t="str">
        <f>IF('Tabular Data'!AM24&lt;&gt;";",LEFT('Tabular Data'!AM24,LEN('Tabular Data'!AM24)-1),"none")</f>
        <v>none</v>
      </c>
      <c r="AM13" s="11" t="str">
        <f>IF('Tabular Data'!AN24&lt;&gt;";",LEFT('Tabular Data'!AN24,LEN('Tabular Data'!AN24)-1),"none")</f>
        <v>none</v>
      </c>
      <c r="AN13" s="11" t="str">
        <f>IF('Tabular Data'!AO24&lt;&gt;";",LEFT('Tabular Data'!AO24,LEN('Tabular Data'!AO24)-1),"none")</f>
        <v>none</v>
      </c>
      <c r="AO13" s="11" t="str">
        <f>IF('Tabular Data'!AP24&lt;&gt;";",LEFT('Tabular Data'!AP24,LEN('Tabular Data'!AP24)-1),"none")</f>
        <v>none</v>
      </c>
      <c r="AP13" s="11" t="str">
        <f>IF('Tabular Data'!AQ24&lt;&gt;";",LEFT('Tabular Data'!AQ24,LEN('Tabular Data'!AQ24)-1),"none")</f>
        <v>none</v>
      </c>
      <c r="AQ13" s="11" t="str">
        <f>IF('Tabular Data'!AR24&lt;&gt;";",LEFT('Tabular Data'!AR24,LEN('Tabular Data'!AR24)-1),"none")</f>
        <v>none</v>
      </c>
      <c r="AR13" s="11" t="str">
        <f>IF('Tabular Data'!AS24&lt;&gt;";",LEFT('Tabular Data'!AS24,LEN('Tabular Data'!AS24)-1),"none")</f>
        <v>none</v>
      </c>
      <c r="AS13" s="11" t="str">
        <f>IF('Tabular Data'!AT24&lt;&gt;";",LEFT('Tabular Data'!AT24,LEN('Tabular Data'!AT24)-1),"none")</f>
        <v>none</v>
      </c>
      <c r="AT13" s="11" t="str">
        <f>IF('Tabular Data'!AU24&lt;&gt;";",LEFT('Tabular Data'!AU24,LEN('Tabular Data'!AU24)-1),"none")</f>
        <v>none</v>
      </c>
      <c r="AU13" s="11" t="str">
        <f>IF('Tabular Data'!AV24&lt;&gt;";",LEFT('Tabular Data'!AV24,LEN('Tabular Data'!AV24)-1),"none")</f>
        <v>none</v>
      </c>
      <c r="AV13" s="11" t="str">
        <f>IF('Tabular Data'!AW24&lt;&gt;";",LEFT('Tabular Data'!AW24,LEN('Tabular Data'!AW24)-1),"none")</f>
        <v>none</v>
      </c>
      <c r="AW13" s="11" t="str">
        <f>IF('Tabular Data'!AX24&lt;&gt;";",LEFT('Tabular Data'!AX24,LEN('Tabular Data'!AX24)-1),"none")</f>
        <v>none</v>
      </c>
      <c r="AX13" s="11" t="str">
        <f>IF('Tabular Data'!AY24&lt;&gt;";",LEFT('Tabular Data'!AY24,LEN('Tabular Data'!AY24)-1),"none")</f>
        <v>none</v>
      </c>
      <c r="AY13" s="11" t="str">
        <f>IF('Tabular Data'!AZ24&lt;&gt;";",LEFT('Tabular Data'!AZ24,LEN('Tabular Data'!AZ24)-1),"none")</f>
        <v>none</v>
      </c>
      <c r="AZ13" s="11"/>
    </row>
    <row r="14" spans="1:226" ht="13.5" thickTop="1" x14ac:dyDescent="0.2">
      <c r="A14" s="7" t="str">
        <f>IF('Tabular Data'!B25&lt;&gt;"",'Tabular Data'!B25,"NaN")</f>
        <v>NaN</v>
      </c>
      <c r="B14" s="7" t="str">
        <f>IF('Tabular Data'!C25&lt;&gt;"",'Tabular Data'!C25,"NaN")</f>
        <v>NaN</v>
      </c>
      <c r="C14" s="7" t="str">
        <f>IF('Tabular Data'!D25&lt;&gt;"",'Tabular Data'!D25,"NaN")</f>
        <v>NaN</v>
      </c>
      <c r="D14" s="7" t="str">
        <f>IF('Tabular Data'!E25&lt;&gt;"",'Tabular Data'!E25,"NaN")</f>
        <v>NaN</v>
      </c>
      <c r="E14" s="7" t="str">
        <f>IF('Tabular Data'!F25&lt;&gt;"",'Tabular Data'!F25,"NaN")</f>
        <v>NaN</v>
      </c>
      <c r="F14" s="7" t="str">
        <f>IF('Tabular Data'!G25&lt;&gt;"",'Tabular Data'!G25,"NaN")</f>
        <v>NaN</v>
      </c>
      <c r="G14" s="7" t="str">
        <f>IF('Tabular Data'!H25&lt;&gt;"",'Tabular Data'!H25,"NaN")</f>
        <v>NaN</v>
      </c>
      <c r="H14" s="7" t="str">
        <f>IF('Tabular Data'!I25&lt;&gt;"",'Tabular Data'!I25,"NaN")</f>
        <v>NaN</v>
      </c>
      <c r="I14" s="7" t="str">
        <f>IF('Tabular Data'!J25&lt;&gt;"",'Tabular Data'!J25,"NaN")</f>
        <v>NaN</v>
      </c>
      <c r="J14" s="7" t="str">
        <f>IF('Tabular Data'!K25&lt;&gt;"",'Tabular Data'!K25,"NaN")</f>
        <v>NaN</v>
      </c>
      <c r="K14" s="7" t="str">
        <f>IF('Tabular Data'!L25&lt;&gt;"",'Tabular Data'!L25,"NaN")</f>
        <v>NaN</v>
      </c>
      <c r="L14" s="7" t="str">
        <f>IF('Tabular Data'!M25&lt;&gt;"",'Tabular Data'!M25,"NaN")</f>
        <v>NaN</v>
      </c>
      <c r="M14" s="7" t="str">
        <f>IF('Tabular Data'!N25&lt;&gt;"",'Tabular Data'!N25,"NaN")</f>
        <v>NaN</v>
      </c>
      <c r="N14" s="7" t="str">
        <f>IF('Tabular Data'!O25&lt;&gt;"",'Tabular Data'!O25,"NaN")</f>
        <v>NaN</v>
      </c>
      <c r="O14" s="7" t="str">
        <f>IF('Tabular Data'!P25&lt;&gt;"",'Tabular Data'!P25,"NaN")</f>
        <v>NaN</v>
      </c>
      <c r="P14" s="7" t="str">
        <f>IF('Tabular Data'!Q25&lt;&gt;"",'Tabular Data'!Q25,"NaN")</f>
        <v>NaN</v>
      </c>
      <c r="Q14" s="7" t="str">
        <f>IF('Tabular Data'!R25&lt;&gt;"",'Tabular Data'!R25,"NaN")</f>
        <v>NaN</v>
      </c>
      <c r="R14" s="7" t="str">
        <f>IF('Tabular Data'!S25&lt;&gt;"",'Tabular Data'!S25,"NaN")</f>
        <v>NaN</v>
      </c>
      <c r="S14" s="7" t="str">
        <f>IF('Tabular Data'!T25&lt;&gt;"",'Tabular Data'!T25,"NaN")</f>
        <v>NaN</v>
      </c>
      <c r="T14" s="7" t="str">
        <f>IF('Tabular Data'!U25&lt;&gt;"",'Tabular Data'!U25,"NaN")</f>
        <v>NaN</v>
      </c>
      <c r="U14" s="7" t="str">
        <f>IF('Tabular Data'!V25&lt;&gt;"",'Tabular Data'!V25,"NaN")</f>
        <v>NaN</v>
      </c>
      <c r="V14" s="7" t="str">
        <f>IF('Tabular Data'!W25&lt;&gt;"",'Tabular Data'!W25,"NaN")</f>
        <v>NaN</v>
      </c>
      <c r="W14" s="7" t="str">
        <f>IF('Tabular Data'!X25&lt;&gt;"",'Tabular Data'!X25,"NaN")</f>
        <v>NaN</v>
      </c>
      <c r="X14" s="7" t="str">
        <f>IF('Tabular Data'!Y25&lt;&gt;"",'Tabular Data'!Y25,"NaN")</f>
        <v>NaN</v>
      </c>
      <c r="Y14" s="7" t="str">
        <f>IF('Tabular Data'!Z25&lt;&gt;"",'Tabular Data'!Z25,"NaN")</f>
        <v>NaN</v>
      </c>
      <c r="Z14" s="7" t="str">
        <f>IF('Tabular Data'!AA25&lt;&gt;"",'Tabular Data'!AA25,"NaN")</f>
        <v>NaN</v>
      </c>
      <c r="AA14" s="7" t="str">
        <f>IF('Tabular Data'!AB25&lt;&gt;"",'Tabular Data'!AB25,"NaN")</f>
        <v>NaN</v>
      </c>
      <c r="AB14" s="7" t="str">
        <f>IF('Tabular Data'!AC25&lt;&gt;"",'Tabular Data'!AC25,"NaN")</f>
        <v>NaN</v>
      </c>
      <c r="AC14" s="7" t="str">
        <f>IF('Tabular Data'!AD25&lt;&gt;"",'Tabular Data'!AD25,"NaN")</f>
        <v>NaN</v>
      </c>
      <c r="AD14" s="7" t="str">
        <f>IF('Tabular Data'!AE25&lt;&gt;"",'Tabular Data'!AE25,"NaN")</f>
        <v>NaN</v>
      </c>
      <c r="AE14" s="7" t="str">
        <f>IF('Tabular Data'!AF25&lt;&gt;"",'Tabular Data'!AF25,"NaN")</f>
        <v>NaN</v>
      </c>
      <c r="AF14" s="7" t="str">
        <f>IF('Tabular Data'!AG25&lt;&gt;"",'Tabular Data'!AG25,"NaN")</f>
        <v>NaN</v>
      </c>
      <c r="AG14" s="7" t="str">
        <f>IF('Tabular Data'!AH25&lt;&gt;"",'Tabular Data'!AH25,"NaN")</f>
        <v>NaN</v>
      </c>
      <c r="AH14" s="7" t="str">
        <f>IF('Tabular Data'!AI25&lt;&gt;"",'Tabular Data'!AI25,"NaN")</f>
        <v>NaN</v>
      </c>
      <c r="AI14" s="7" t="str">
        <f>IF('Tabular Data'!AJ25&lt;&gt;"",'Tabular Data'!AJ25,"NaN")</f>
        <v>NaN</v>
      </c>
      <c r="AJ14" s="7" t="str">
        <f>IF('Tabular Data'!AK25&lt;&gt;"",'Tabular Data'!AK25,"NaN")</f>
        <v>NaN</v>
      </c>
      <c r="AK14" s="7" t="str">
        <f>IF('Tabular Data'!AL25&lt;&gt;"",'Tabular Data'!AL25,"NaN")</f>
        <v>NaN</v>
      </c>
      <c r="AL14" s="7" t="str">
        <f>IF('Tabular Data'!AM25&lt;&gt;"",'Tabular Data'!AM25,"NaN")</f>
        <v>NaN</v>
      </c>
      <c r="AM14" s="7" t="str">
        <f>IF('Tabular Data'!AN25&lt;&gt;"",'Tabular Data'!AN25,"NaN")</f>
        <v>NaN</v>
      </c>
      <c r="AN14" s="7" t="str">
        <f>IF('Tabular Data'!AO25&lt;&gt;"",'Tabular Data'!AO25,"NaN")</f>
        <v>NaN</v>
      </c>
      <c r="AO14" s="7" t="str">
        <f>IF('Tabular Data'!AP25&lt;&gt;"",'Tabular Data'!AP25,"NaN")</f>
        <v>NaN</v>
      </c>
      <c r="AP14" s="7" t="str">
        <f>IF('Tabular Data'!AQ25&lt;&gt;"",'Tabular Data'!AQ25,"NaN")</f>
        <v>NaN</v>
      </c>
      <c r="AQ14" s="7" t="str">
        <f>IF('Tabular Data'!AR25&lt;&gt;"",'Tabular Data'!AR25,"NaN")</f>
        <v>NaN</v>
      </c>
      <c r="AR14" s="7" t="str">
        <f>IF('Tabular Data'!AS25&lt;&gt;"",'Tabular Data'!AS25,"NaN")</f>
        <v>NaN</v>
      </c>
      <c r="AS14" s="7" t="str">
        <f>IF('Tabular Data'!AT25&lt;&gt;"",'Tabular Data'!AT25,"NaN")</f>
        <v>NaN</v>
      </c>
      <c r="AT14" s="7" t="str">
        <f>IF('Tabular Data'!AU25&lt;&gt;"",'Tabular Data'!AU25,"NaN")</f>
        <v>NaN</v>
      </c>
      <c r="AU14" s="7" t="str">
        <f>IF('Tabular Data'!AV25&lt;&gt;"",'Tabular Data'!AV25,"NaN")</f>
        <v>NaN</v>
      </c>
      <c r="AV14" s="7" t="str">
        <f>IF('Tabular Data'!AW25&lt;&gt;"",'Tabular Data'!AW25,"NaN")</f>
        <v>NaN</v>
      </c>
      <c r="AW14" s="7" t="str">
        <f>IF('Tabular Data'!AX25&lt;&gt;"",'Tabular Data'!AX25,"NaN")</f>
        <v>NaN</v>
      </c>
      <c r="AX14" s="7" t="str">
        <f>IF('Tabular Data'!AY25&lt;&gt;"",'Tabular Data'!AY25,"NaN")</f>
        <v>NaN</v>
      </c>
      <c r="AY14" s="7" t="str">
        <f>IF('Tabular Data'!AZ25&lt;&gt;"",'Tabular Data'!AZ25,"NaN")</f>
        <v>NaN</v>
      </c>
    </row>
    <row r="31" spans="1:52" x14ac:dyDescent="0.2">
      <c r="A31" s="2"/>
      <c r="B31" s="2"/>
      <c r="C31" s="2"/>
      <c r="D31" s="2"/>
      <c r="E31" s="2"/>
      <c r="F31" s="2"/>
      <c r="G31" s="2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2" x14ac:dyDescent="0.2">
      <c r="A32" s="2"/>
      <c r="B32" s="2"/>
      <c r="C32" s="2"/>
      <c r="D32" s="2"/>
      <c r="E32" s="2"/>
      <c r="F32" s="2"/>
      <c r="G32" s="2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</row>
    <row r="33" spans="1:52" x14ac:dyDescent="0.2">
      <c r="A33" s="2"/>
      <c r="B33" s="2"/>
      <c r="C33" s="2"/>
      <c r="D33" s="2"/>
      <c r="E33" s="2"/>
      <c r="F33" s="2"/>
      <c r="G33" s="2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">
      <c r="A34" s="2"/>
      <c r="B34" s="2"/>
      <c r="C34" s="2"/>
      <c r="D34" s="2"/>
      <c r="E34" s="2"/>
      <c r="F34" s="2"/>
      <c r="G34" s="2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">
      <c r="A35" s="2"/>
      <c r="B35" s="2"/>
      <c r="C35" s="2"/>
      <c r="D35" s="2"/>
      <c r="E35" s="2"/>
      <c r="F35" s="2"/>
      <c r="G35" s="2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">
      <c r="A36" s="2"/>
      <c r="B36" s="2"/>
      <c r="C36" s="2"/>
      <c r="D36" s="2"/>
      <c r="E36" s="2"/>
      <c r="F36" s="2"/>
      <c r="G36" s="2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">
      <c r="A37" s="2"/>
      <c r="B37" s="2"/>
      <c r="C37" s="2"/>
      <c r="D37" s="2"/>
      <c r="E37" s="2"/>
      <c r="F37" s="2"/>
      <c r="G37" s="2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spans="1:52" x14ac:dyDescent="0.2">
      <c r="A39" s="2"/>
      <c r="B39" s="2"/>
      <c r="C39" s="2"/>
      <c r="D39" s="2"/>
      <c r="E39" s="2"/>
      <c r="F39" s="2"/>
      <c r="G39" s="2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</row>
    <row r="40" spans="1:52" x14ac:dyDescent="0.2">
      <c r="A40" s="2"/>
      <c r="B40" s="2"/>
      <c r="C40" s="2"/>
      <c r="D40" s="2"/>
      <c r="E40" s="2"/>
      <c r="F40" s="2"/>
      <c r="G40" s="2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</row>
    <row r="41" spans="1:52" x14ac:dyDescent="0.2">
      <c r="A41" s="2"/>
      <c r="B41" s="2"/>
      <c r="C41" s="2"/>
      <c r="D41" s="2"/>
      <c r="E41" s="2"/>
      <c r="F41" s="2"/>
      <c r="G41" s="2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</row>
    <row r="42" spans="1:52" x14ac:dyDescent="0.2">
      <c r="A42" s="2"/>
      <c r="B42" s="2"/>
      <c r="C42" s="2"/>
      <c r="D42" s="2"/>
      <c r="E42" s="2"/>
      <c r="F42" s="2"/>
      <c r="G42" s="2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</row>
    <row r="43" spans="1:52" x14ac:dyDescent="0.2">
      <c r="A43" s="2"/>
      <c r="B43" s="2"/>
      <c r="C43" s="2"/>
      <c r="D43" s="2"/>
      <c r="E43" s="2"/>
      <c r="F43" s="2"/>
      <c r="G43" s="2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</row>
    <row r="44" spans="1:52" x14ac:dyDescent="0.2">
      <c r="A44" s="2"/>
      <c r="B44" s="2"/>
      <c r="C44" s="2"/>
      <c r="D44" s="2"/>
      <c r="E44" s="2"/>
      <c r="F44" s="2"/>
      <c r="G44" s="2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</row>
    <row r="45" spans="1:52" x14ac:dyDescent="0.2">
      <c r="A45" s="2"/>
      <c r="B45" s="2"/>
      <c r="C45" s="2"/>
      <c r="D45" s="2"/>
      <c r="E45" s="2"/>
      <c r="F45" s="2"/>
      <c r="G45" s="2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</row>
    <row r="46" spans="1:52" x14ac:dyDescent="0.2">
      <c r="A46" s="2"/>
      <c r="B46" s="2"/>
      <c r="C46" s="2"/>
      <c r="D46" s="2"/>
      <c r="E46" s="2"/>
      <c r="F46" s="2"/>
      <c r="G46" s="2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</row>
    <row r="47" spans="1:52" x14ac:dyDescent="0.2">
      <c r="A47" s="2"/>
      <c r="B47" s="2"/>
      <c r="C47" s="2"/>
      <c r="D47" s="2"/>
      <c r="E47" s="2"/>
      <c r="F47" s="2"/>
      <c r="G47" s="2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</row>
    <row r="48" spans="1:52" x14ac:dyDescent="0.2">
      <c r="A48" s="2"/>
      <c r="B48" s="2"/>
      <c r="C48" s="2"/>
      <c r="D48" s="2"/>
      <c r="E48" s="2"/>
      <c r="F48" s="2"/>
      <c r="G48" s="2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</row>
    <row r="49" spans="1:52" x14ac:dyDescent="0.2">
      <c r="A49" s="2"/>
      <c r="B49" s="2"/>
      <c r="C49" s="2"/>
      <c r="D49" s="2"/>
      <c r="E49" s="2"/>
      <c r="F49" s="2"/>
      <c r="G49" s="2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</row>
    <row r="50" spans="1:52" x14ac:dyDescent="0.2">
      <c r="A50" s="2"/>
      <c r="B50" s="2"/>
      <c r="C50" s="2"/>
      <c r="D50" s="2"/>
      <c r="E50" s="2"/>
      <c r="F50" s="2"/>
      <c r="G50" s="2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</row>
    <row r="51" spans="1:52" x14ac:dyDescent="0.2">
      <c r="A51" s="2"/>
      <c r="B51" s="2"/>
      <c r="C51" s="2"/>
      <c r="D51" s="2"/>
      <c r="E51" s="2"/>
      <c r="F51" s="2"/>
      <c r="G51" s="2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</row>
    <row r="52" spans="1:52" x14ac:dyDescent="0.2">
      <c r="A52" s="2"/>
      <c r="B52" s="2"/>
      <c r="C52" s="2"/>
      <c r="D52" s="2"/>
      <c r="E52" s="2"/>
      <c r="F52" s="2"/>
      <c r="G52" s="2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</row>
    <row r="53" spans="1:52" x14ac:dyDescent="0.2">
      <c r="A53" s="2"/>
      <c r="B53" s="2"/>
      <c r="C53" s="2"/>
      <c r="D53" s="2"/>
      <c r="E53" s="2"/>
      <c r="F53" s="2"/>
      <c r="G53" s="2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</row>
    <row r="54" spans="1:52" x14ac:dyDescent="0.2">
      <c r="A54" s="2"/>
      <c r="B54" s="2"/>
      <c r="C54" s="2"/>
      <c r="D54" s="2"/>
      <c r="E54" s="2"/>
      <c r="F54" s="2"/>
      <c r="G54" s="2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</row>
    <row r="55" spans="1:52" x14ac:dyDescent="0.2">
      <c r="A55" s="2"/>
      <c r="B55" s="2"/>
      <c r="C55" s="2"/>
      <c r="D55" s="2"/>
      <c r="E55" s="2"/>
      <c r="F55" s="2"/>
      <c r="G55" s="2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</row>
    <row r="56" spans="1:52" x14ac:dyDescent="0.2">
      <c r="A56" s="2"/>
      <c r="B56" s="2"/>
      <c r="C56" s="2"/>
      <c r="D56" s="2"/>
      <c r="E56" s="2"/>
      <c r="F56" s="2"/>
      <c r="G56" s="2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</row>
    <row r="57" spans="1:52" x14ac:dyDescent="0.2">
      <c r="A57" s="2"/>
      <c r="B57" s="2"/>
      <c r="C57" s="2"/>
      <c r="D57" s="2"/>
      <c r="E57" s="2"/>
      <c r="F57" s="2"/>
      <c r="G57" s="2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</row>
    <row r="58" spans="1:52" x14ac:dyDescent="0.2">
      <c r="A58" s="2"/>
      <c r="B58" s="2"/>
      <c r="C58" s="2"/>
      <c r="D58" s="2"/>
      <c r="E58" s="2"/>
      <c r="F58" s="2"/>
      <c r="G58" s="2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1:52" x14ac:dyDescent="0.2">
      <c r="A59" s="2"/>
      <c r="B59" s="2"/>
      <c r="C59" s="2"/>
      <c r="D59" s="2"/>
      <c r="E59" s="2"/>
      <c r="F59" s="2"/>
      <c r="G59" s="2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spans="1:52" x14ac:dyDescent="0.2">
      <c r="A60" s="2"/>
      <c r="B60" s="2"/>
      <c r="C60" s="2"/>
      <c r="D60" s="2"/>
      <c r="E60" s="2"/>
      <c r="F60" s="2"/>
      <c r="G60" s="2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</row>
    <row r="61" spans="1:52" x14ac:dyDescent="0.2">
      <c r="A61" s="2"/>
      <c r="B61" s="2"/>
      <c r="C61" s="2"/>
      <c r="D61" s="2"/>
      <c r="E61" s="2"/>
      <c r="F61" s="2"/>
      <c r="G61" s="2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1:52" x14ac:dyDescent="0.2">
      <c r="A62" s="2"/>
      <c r="B62" s="2"/>
      <c r="C62" s="2"/>
      <c r="D62" s="2"/>
      <c r="E62" s="2"/>
      <c r="F62" s="2"/>
      <c r="G62" s="2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2" x14ac:dyDescent="0.2">
      <c r="A63" s="2"/>
      <c r="B63" s="2"/>
      <c r="C63" s="2"/>
      <c r="D63" s="2"/>
      <c r="E63" s="2"/>
      <c r="F63" s="2"/>
      <c r="G63" s="2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x14ac:dyDescent="0.2">
      <c r="A64" s="2"/>
      <c r="B64" s="2"/>
      <c r="C64" s="2"/>
      <c r="D64" s="2"/>
      <c r="E64" s="2"/>
      <c r="F64" s="2"/>
      <c r="G64" s="2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spans="1:52" x14ac:dyDescent="0.2">
      <c r="A65" s="2"/>
      <c r="B65" s="2"/>
      <c r="C65" s="2"/>
      <c r="D65" s="2"/>
      <c r="E65" s="2"/>
      <c r="F65" s="2"/>
      <c r="G65" s="2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x14ac:dyDescent="0.2">
      <c r="A66" s="2"/>
      <c r="B66" s="2"/>
      <c r="C66" s="2"/>
      <c r="D66" s="2"/>
      <c r="E66" s="2"/>
      <c r="F66" s="2"/>
      <c r="G66" s="2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x14ac:dyDescent="0.2">
      <c r="A67" s="2"/>
      <c r="B67" s="2"/>
      <c r="C67" s="2"/>
      <c r="D67" s="2"/>
      <c r="E67" s="2"/>
      <c r="F67" s="2"/>
      <c r="G67" s="2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 x14ac:dyDescent="0.2">
      <c r="A68" s="2"/>
      <c r="B68" s="2"/>
      <c r="C68" s="2"/>
      <c r="D68" s="2"/>
      <c r="E68" s="2"/>
      <c r="F68" s="2"/>
      <c r="G68" s="2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x14ac:dyDescent="0.2">
      <c r="A69" s="2"/>
      <c r="B69" s="2"/>
      <c r="C69" s="2"/>
      <c r="D69" s="2"/>
      <c r="E69" s="2"/>
      <c r="F69" s="2"/>
      <c r="G69" s="2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spans="1:52" x14ac:dyDescent="0.2">
      <c r="A70" s="2"/>
      <c r="B70" s="2"/>
      <c r="C70" s="2"/>
      <c r="D70" s="2"/>
      <c r="E70" s="2"/>
      <c r="F70" s="2"/>
      <c r="G70" s="2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spans="1:52" x14ac:dyDescent="0.2">
      <c r="A71" s="2"/>
      <c r="B71" s="2"/>
      <c r="C71" s="2"/>
      <c r="D71" s="2"/>
      <c r="E71" s="2"/>
      <c r="F71" s="2"/>
      <c r="G71" s="2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</row>
    <row r="72" spans="1:52" x14ac:dyDescent="0.2">
      <c r="A72" s="2"/>
      <c r="B72" s="2"/>
      <c r="C72" s="2"/>
      <c r="D72" s="2"/>
      <c r="E72" s="2"/>
      <c r="F72" s="2"/>
      <c r="G72" s="2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</row>
    <row r="73" spans="1:52" x14ac:dyDescent="0.2">
      <c r="A73" s="2"/>
      <c r="B73" s="2"/>
      <c r="C73" s="2"/>
      <c r="D73" s="2"/>
      <c r="E73" s="2"/>
      <c r="F73" s="2"/>
      <c r="G73" s="2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</row>
    <row r="74" spans="1:52" x14ac:dyDescent="0.2">
      <c r="A74" s="2"/>
      <c r="B74" s="2"/>
      <c r="C74" s="2"/>
      <c r="D74" s="2"/>
      <c r="E74" s="2"/>
      <c r="F74" s="2"/>
      <c r="G74" s="2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</row>
    <row r="75" spans="1:52" x14ac:dyDescent="0.2">
      <c r="A75" s="2"/>
      <c r="B75" s="2"/>
      <c r="C75" s="2"/>
      <c r="D75" s="2"/>
      <c r="E75" s="2"/>
      <c r="F75" s="2"/>
      <c r="G75" s="2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spans="1:52" x14ac:dyDescent="0.2">
      <c r="A76" s="2"/>
      <c r="B76" s="2"/>
      <c r="C76" s="2"/>
      <c r="D76" s="2"/>
      <c r="E76" s="2"/>
      <c r="F76" s="2"/>
      <c r="G76" s="2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</row>
    <row r="77" spans="1:52" x14ac:dyDescent="0.2">
      <c r="A77" s="2"/>
      <c r="B77" s="2"/>
      <c r="C77" s="2"/>
      <c r="D77" s="2"/>
      <c r="E77" s="2"/>
      <c r="F77" s="2"/>
      <c r="G77" s="2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</row>
    <row r="78" spans="1:52" x14ac:dyDescent="0.2">
      <c r="A78" s="2"/>
      <c r="B78" s="2"/>
      <c r="C78" s="2"/>
      <c r="D78" s="2"/>
      <c r="E78" s="2"/>
      <c r="F78" s="2"/>
      <c r="G78" s="2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</row>
    <row r="79" spans="1:52" x14ac:dyDescent="0.2">
      <c r="A79" s="2"/>
      <c r="B79" s="2"/>
      <c r="C79" s="2"/>
      <c r="D79" s="2"/>
      <c r="E79" s="2"/>
      <c r="F79" s="2"/>
      <c r="G79" s="2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</row>
    <row r="80" spans="1:52" x14ac:dyDescent="0.2">
      <c r="A80" s="2"/>
      <c r="B80" s="2"/>
      <c r="C80" s="2"/>
      <c r="D80" s="2"/>
      <c r="E80" s="2"/>
      <c r="F80" s="2"/>
      <c r="G80" s="2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spans="1:52" x14ac:dyDescent="0.2">
      <c r="A81" s="2"/>
      <c r="B81" s="2"/>
      <c r="C81" s="2"/>
      <c r="D81" s="2"/>
      <c r="E81" s="2"/>
      <c r="F81" s="2"/>
      <c r="G81" s="2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1:52" x14ac:dyDescent="0.2">
      <c r="A82" s="2"/>
      <c r="B82" s="2"/>
      <c r="C82" s="2"/>
      <c r="D82" s="2"/>
      <c r="E82" s="2"/>
      <c r="F82" s="2"/>
      <c r="G82" s="2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</row>
    <row r="83" spans="1:52" x14ac:dyDescent="0.2">
      <c r="A83" s="2"/>
      <c r="B83" s="2"/>
      <c r="C83" s="2"/>
      <c r="D83" s="2"/>
      <c r="E83" s="2"/>
      <c r="F83" s="2"/>
      <c r="G83" s="2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</row>
    <row r="84" spans="1:52" x14ac:dyDescent="0.2">
      <c r="A84" s="2"/>
      <c r="B84" s="2"/>
      <c r="C84" s="2"/>
      <c r="D84" s="2"/>
      <c r="E84" s="2"/>
      <c r="F84" s="2"/>
      <c r="G84" s="2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</row>
    <row r="85" spans="1:52" x14ac:dyDescent="0.2">
      <c r="A85" s="2"/>
      <c r="B85" s="2"/>
      <c r="C85" s="2"/>
      <c r="D85" s="2"/>
      <c r="E85" s="2"/>
      <c r="F85" s="2"/>
      <c r="G85" s="2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</row>
    <row r="86" spans="1:52" x14ac:dyDescent="0.2">
      <c r="A86" s="2"/>
      <c r="B86" s="2"/>
      <c r="C86" s="2"/>
      <c r="D86" s="2"/>
      <c r="E86" s="2"/>
      <c r="F86" s="2"/>
      <c r="G86" s="2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</row>
    <row r="87" spans="1:52" x14ac:dyDescent="0.2">
      <c r="A87" s="2"/>
      <c r="B87" s="2"/>
      <c r="C87" s="2"/>
      <c r="D87" s="2"/>
      <c r="E87" s="2"/>
      <c r="F87" s="2"/>
      <c r="G87" s="2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</row>
    <row r="88" spans="1:52" x14ac:dyDescent="0.2">
      <c r="A88" s="2"/>
      <c r="B88" s="2"/>
      <c r="C88" s="2"/>
      <c r="D88" s="2"/>
      <c r="E88" s="2"/>
      <c r="F88" s="2"/>
      <c r="G88" s="2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</row>
    <row r="89" spans="1:52" x14ac:dyDescent="0.2">
      <c r="A89" s="2"/>
      <c r="B89" s="2"/>
      <c r="C89" s="2"/>
      <c r="D89" s="2"/>
      <c r="E89" s="2"/>
      <c r="F89" s="2"/>
      <c r="G89" s="2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</row>
    <row r="90" spans="1:52" x14ac:dyDescent="0.2">
      <c r="A90" s="2"/>
      <c r="B90" s="2"/>
      <c r="C90" s="2"/>
      <c r="D90" s="2"/>
      <c r="E90" s="2"/>
      <c r="F90" s="2"/>
      <c r="G90" s="2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</row>
    <row r="91" spans="1:52" x14ac:dyDescent="0.2">
      <c r="A91" s="2"/>
      <c r="B91" s="2"/>
      <c r="C91" s="2"/>
      <c r="D91" s="2"/>
      <c r="E91" s="2"/>
      <c r="F91" s="2"/>
      <c r="G91" s="2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</row>
    <row r="92" spans="1:52" x14ac:dyDescent="0.2">
      <c r="A92" s="2"/>
      <c r="B92" s="2"/>
      <c r="C92" s="2"/>
      <c r="D92" s="2"/>
      <c r="E92" s="2"/>
      <c r="F92" s="2"/>
      <c r="G92" s="2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</row>
    <row r="93" spans="1:52" x14ac:dyDescent="0.2">
      <c r="A93" s="2"/>
      <c r="B93" s="2"/>
      <c r="C93" s="2"/>
      <c r="D93" s="2"/>
      <c r="E93" s="2"/>
      <c r="F93" s="2"/>
      <c r="G93" s="2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spans="1:52" x14ac:dyDescent="0.2">
      <c r="A94" s="2"/>
      <c r="B94" s="2"/>
      <c r="C94" s="2"/>
      <c r="D94" s="2"/>
      <c r="E94" s="2"/>
      <c r="F94" s="2"/>
      <c r="G94" s="2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</row>
    <row r="95" spans="1:52" x14ac:dyDescent="0.2">
      <c r="A95" s="2"/>
      <c r="B95" s="2"/>
      <c r="C95" s="2"/>
      <c r="D95" s="2"/>
      <c r="E95" s="2"/>
      <c r="F95" s="2"/>
      <c r="G95" s="2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</row>
    <row r="96" spans="1:52" x14ac:dyDescent="0.2">
      <c r="A96" s="2"/>
      <c r="B96" s="2"/>
      <c r="C96" s="2"/>
      <c r="D96" s="2"/>
      <c r="E96" s="2"/>
      <c r="F96" s="2"/>
      <c r="G96" s="2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</row>
    <row r="97" spans="1:52" x14ac:dyDescent="0.2">
      <c r="A97" s="2"/>
      <c r="B97" s="2"/>
      <c r="C97" s="2"/>
      <c r="D97" s="2"/>
      <c r="E97" s="2"/>
      <c r="F97" s="2"/>
      <c r="G97" s="2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  <row r="98" spans="1:52" x14ac:dyDescent="0.2">
      <c r="A98" s="2"/>
      <c r="B98" s="2"/>
      <c r="C98" s="2"/>
      <c r="D98" s="2"/>
      <c r="E98" s="2"/>
      <c r="F98" s="2"/>
      <c r="G98" s="2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</row>
    <row r="99" spans="1:52" x14ac:dyDescent="0.2">
      <c r="A99" s="2"/>
      <c r="B99" s="2"/>
      <c r="C99" s="2"/>
      <c r="D99" s="2"/>
      <c r="E99" s="2"/>
      <c r="F99" s="2"/>
      <c r="G99" s="2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spans="1:52" x14ac:dyDescent="0.2">
      <c r="A100" s="2"/>
      <c r="B100" s="2"/>
      <c r="C100" s="2"/>
      <c r="D100" s="2"/>
      <c r="E100" s="2"/>
      <c r="F100" s="2"/>
      <c r="G100" s="2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</row>
    <row r="101" spans="1:52" x14ac:dyDescent="0.2">
      <c r="A101" s="2"/>
      <c r="B101" s="2"/>
      <c r="C101" s="2"/>
      <c r="D101" s="2"/>
      <c r="E101" s="2"/>
      <c r="F101" s="2"/>
      <c r="G101" s="2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spans="1:52" x14ac:dyDescent="0.2">
      <c r="A102" s="2"/>
      <c r="B102" s="2"/>
      <c r="C102" s="2"/>
      <c r="D102" s="2"/>
      <c r="E102" s="2"/>
      <c r="F102" s="2"/>
      <c r="G102" s="2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1:52" x14ac:dyDescent="0.2">
      <c r="A103" s="2"/>
      <c r="B103" s="2"/>
      <c r="C103" s="2"/>
      <c r="D103" s="2"/>
      <c r="E103" s="2"/>
      <c r="F103" s="2"/>
      <c r="G103" s="2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</row>
    <row r="104" spans="1:52" x14ac:dyDescent="0.2">
      <c r="A104" s="2"/>
      <c r="B104" s="2"/>
      <c r="C104" s="2"/>
      <c r="D104" s="2"/>
      <c r="E104" s="2"/>
      <c r="F104" s="2"/>
      <c r="G104" s="2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</row>
    <row r="105" spans="1:52" x14ac:dyDescent="0.2">
      <c r="A105" s="2"/>
      <c r="B105" s="2"/>
      <c r="C105" s="2"/>
      <c r="D105" s="2"/>
      <c r="E105" s="2"/>
      <c r="F105" s="2"/>
      <c r="G105" s="2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</row>
    <row r="106" spans="1:52" x14ac:dyDescent="0.2">
      <c r="A106" s="2"/>
      <c r="B106" s="2"/>
      <c r="C106" s="2"/>
      <c r="D106" s="2"/>
      <c r="E106" s="2"/>
      <c r="F106" s="2"/>
      <c r="G106" s="2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</row>
    <row r="107" spans="1:52" x14ac:dyDescent="0.2">
      <c r="A107" s="2"/>
      <c r="B107" s="2"/>
      <c r="C107" s="2"/>
      <c r="D107" s="2"/>
      <c r="E107" s="2"/>
      <c r="F107" s="2"/>
      <c r="G107" s="2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</row>
    <row r="108" spans="1:52" x14ac:dyDescent="0.2">
      <c r="A108" s="2"/>
      <c r="B108" s="2"/>
      <c r="C108" s="2"/>
      <c r="D108" s="2"/>
      <c r="E108" s="2"/>
      <c r="F108" s="2"/>
      <c r="G108" s="2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</row>
    <row r="109" spans="1:52" x14ac:dyDescent="0.2">
      <c r="A109" s="2"/>
      <c r="B109" s="2"/>
      <c r="C109" s="2"/>
      <c r="D109" s="2"/>
      <c r="E109" s="2"/>
      <c r="F109" s="2"/>
      <c r="G109" s="2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</row>
    <row r="110" spans="1:52" x14ac:dyDescent="0.2">
      <c r="A110" s="2"/>
      <c r="B110" s="2"/>
      <c r="C110" s="2"/>
      <c r="D110" s="2"/>
      <c r="E110" s="2"/>
      <c r="F110" s="2"/>
      <c r="G110" s="2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</row>
    <row r="111" spans="1:52" x14ac:dyDescent="0.2">
      <c r="A111" s="2"/>
      <c r="B111" s="2"/>
      <c r="C111" s="2"/>
      <c r="D111" s="2"/>
      <c r="E111" s="2"/>
      <c r="F111" s="2"/>
      <c r="G111" s="2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</row>
    <row r="112" spans="1:52" x14ac:dyDescent="0.2">
      <c r="A112" s="2"/>
      <c r="B112" s="2"/>
      <c r="C112" s="2"/>
      <c r="D112" s="2"/>
      <c r="E112" s="2"/>
      <c r="F112" s="2"/>
      <c r="G112" s="2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</row>
    <row r="113" spans="1:52" x14ac:dyDescent="0.2">
      <c r="A113" s="2"/>
      <c r="B113" s="2"/>
      <c r="C113" s="2"/>
      <c r="D113" s="2"/>
      <c r="E113" s="2"/>
      <c r="F113" s="2"/>
      <c r="G113" s="2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</row>
    <row r="114" spans="1:52" x14ac:dyDescent="0.2">
      <c r="A114" s="2"/>
      <c r="B114" s="2"/>
      <c r="C114" s="2"/>
      <c r="D114" s="2"/>
      <c r="E114" s="2"/>
      <c r="F114" s="2"/>
      <c r="G114" s="2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</row>
    <row r="115" spans="1:52" x14ac:dyDescent="0.2">
      <c r="A115" s="2"/>
      <c r="B115" s="2"/>
      <c r="C115" s="2"/>
      <c r="D115" s="2"/>
      <c r="E115" s="2"/>
      <c r="F115" s="2"/>
      <c r="G115" s="2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</row>
    <row r="116" spans="1:52" x14ac:dyDescent="0.2">
      <c r="A116" s="2"/>
      <c r="B116" s="2"/>
      <c r="C116" s="2"/>
      <c r="D116" s="2"/>
      <c r="E116" s="2"/>
      <c r="F116" s="2"/>
      <c r="G116" s="2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</row>
    <row r="117" spans="1:52" x14ac:dyDescent="0.2">
      <c r="A117" s="2"/>
      <c r="B117" s="2"/>
      <c r="C117" s="2"/>
      <c r="D117" s="2"/>
      <c r="E117" s="2"/>
      <c r="F117" s="2"/>
      <c r="G117" s="2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</row>
    <row r="118" spans="1:52" x14ac:dyDescent="0.2">
      <c r="A118" s="2"/>
      <c r="B118" s="2"/>
      <c r="C118" s="2"/>
      <c r="D118" s="2"/>
      <c r="E118" s="2"/>
      <c r="F118" s="2"/>
      <c r="G118" s="2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</row>
    <row r="119" spans="1:52" x14ac:dyDescent="0.2">
      <c r="A119" s="2"/>
      <c r="B119" s="2"/>
      <c r="C119" s="2"/>
      <c r="D119" s="2"/>
      <c r="E119" s="2"/>
      <c r="F119" s="2"/>
      <c r="G119" s="2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52" x14ac:dyDescent="0.2">
      <c r="A120" s="2"/>
      <c r="B120" s="2"/>
      <c r="C120" s="2"/>
      <c r="D120" s="2"/>
      <c r="E120" s="2"/>
      <c r="F120" s="2"/>
      <c r="G120" s="2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  <row r="121" spans="1:52" x14ac:dyDescent="0.2">
      <c r="A121" s="2"/>
      <c r="B121" s="2"/>
      <c r="C121" s="2"/>
      <c r="D121" s="2"/>
      <c r="E121" s="2"/>
      <c r="F121" s="2"/>
      <c r="G121" s="2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spans="1:52" x14ac:dyDescent="0.2">
      <c r="A122" s="2"/>
      <c r="B122" s="2"/>
      <c r="C122" s="2"/>
      <c r="D122" s="2"/>
      <c r="E122" s="2"/>
      <c r="F122" s="2"/>
      <c r="G122" s="2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</row>
    <row r="123" spans="1:52" x14ac:dyDescent="0.2">
      <c r="A123" s="2"/>
      <c r="B123" s="2"/>
      <c r="C123" s="2"/>
      <c r="D123" s="2"/>
      <c r="E123" s="2"/>
      <c r="F123" s="2"/>
      <c r="G123" s="2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</row>
    <row r="124" spans="1:52" x14ac:dyDescent="0.2">
      <c r="A124" s="2"/>
      <c r="B124" s="2"/>
      <c r="C124" s="2"/>
      <c r="D124" s="2"/>
      <c r="E124" s="2"/>
      <c r="F124" s="2"/>
      <c r="G124" s="2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</row>
    <row r="125" spans="1:52" x14ac:dyDescent="0.2">
      <c r="A125" s="2"/>
      <c r="B125" s="2"/>
      <c r="C125" s="2"/>
      <c r="D125" s="2"/>
      <c r="E125" s="2"/>
      <c r="F125" s="2"/>
      <c r="G125" s="2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</row>
    <row r="126" spans="1:52" x14ac:dyDescent="0.2">
      <c r="A126" s="2"/>
      <c r="B126" s="2"/>
      <c r="C126" s="2"/>
      <c r="D126" s="2"/>
      <c r="E126" s="2"/>
      <c r="F126" s="2"/>
      <c r="G126" s="2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</row>
    <row r="127" spans="1:52" x14ac:dyDescent="0.2">
      <c r="A127" s="2"/>
      <c r="B127" s="2"/>
      <c r="C127" s="2"/>
      <c r="D127" s="2"/>
      <c r="E127" s="2"/>
      <c r="F127" s="2"/>
      <c r="G127" s="2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</row>
    <row r="128" spans="1:52" x14ac:dyDescent="0.2">
      <c r="A128" s="2"/>
      <c r="B128" s="2"/>
      <c r="C128" s="2"/>
      <c r="D128" s="2"/>
      <c r="E128" s="2"/>
      <c r="F128" s="2"/>
      <c r="G128" s="2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</row>
    <row r="129" spans="1:52" x14ac:dyDescent="0.2">
      <c r="A129" s="2"/>
      <c r="B129" s="2"/>
      <c r="C129" s="2"/>
      <c r="D129" s="2"/>
      <c r="E129" s="2"/>
      <c r="F129" s="2"/>
      <c r="G129" s="2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</row>
    <row r="130" spans="1:52" x14ac:dyDescent="0.2">
      <c r="A130" s="2"/>
      <c r="B130" s="2"/>
      <c r="C130" s="2"/>
      <c r="D130" s="2"/>
      <c r="E130" s="2"/>
      <c r="F130" s="2"/>
      <c r="G130" s="2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</row>
    <row r="131" spans="1:52" x14ac:dyDescent="0.2">
      <c r="A131" s="2"/>
      <c r="B131" s="2"/>
      <c r="C131" s="2"/>
      <c r="D131" s="2"/>
      <c r="E131" s="2"/>
      <c r="F131" s="2"/>
      <c r="G131" s="2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</row>
    <row r="132" spans="1:52" x14ac:dyDescent="0.2">
      <c r="A132" s="2"/>
      <c r="B132" s="2"/>
      <c r="C132" s="2"/>
      <c r="D132" s="2"/>
      <c r="E132" s="2"/>
      <c r="F132" s="2"/>
      <c r="G132" s="2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</row>
    <row r="133" spans="1:52" x14ac:dyDescent="0.2">
      <c r="A133" s="2"/>
      <c r="B133" s="2"/>
      <c r="C133" s="2"/>
      <c r="D133" s="2"/>
      <c r="E133" s="2"/>
      <c r="F133" s="2"/>
      <c r="G133" s="2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</row>
    <row r="134" spans="1:52" x14ac:dyDescent="0.2">
      <c r="A134" s="2"/>
      <c r="B134" s="2"/>
      <c r="C134" s="2"/>
      <c r="D134" s="2"/>
      <c r="E134" s="2"/>
      <c r="F134" s="2"/>
      <c r="G134" s="2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</row>
    <row r="135" spans="1:52" x14ac:dyDescent="0.2">
      <c r="A135" s="2"/>
      <c r="B135" s="2"/>
      <c r="C135" s="2"/>
      <c r="D135" s="2"/>
      <c r="E135" s="2"/>
      <c r="F135" s="2"/>
      <c r="G135" s="2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</row>
    <row r="136" spans="1:52" x14ac:dyDescent="0.2">
      <c r="A136" s="2"/>
      <c r="B136" s="2"/>
      <c r="C136" s="2"/>
      <c r="D136" s="2"/>
      <c r="E136" s="2"/>
      <c r="F136" s="2"/>
      <c r="G136" s="2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</row>
    <row r="137" spans="1:52" x14ac:dyDescent="0.2">
      <c r="A137" s="2"/>
      <c r="B137" s="2"/>
      <c r="C137" s="2"/>
      <c r="D137" s="2"/>
      <c r="E137" s="2"/>
      <c r="F137" s="2"/>
      <c r="G137" s="2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</row>
    <row r="138" spans="1:52" x14ac:dyDescent="0.2">
      <c r="A138" s="2"/>
      <c r="B138" s="2"/>
      <c r="C138" s="2"/>
      <c r="D138" s="2"/>
      <c r="E138" s="2"/>
      <c r="F138" s="2"/>
      <c r="G138" s="2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</row>
    <row r="139" spans="1:52" x14ac:dyDescent="0.2">
      <c r="A139" s="2"/>
      <c r="B139" s="2"/>
      <c r="C139" s="2"/>
      <c r="D139" s="2"/>
      <c r="E139" s="2"/>
      <c r="F139" s="2"/>
      <c r="G139" s="2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</row>
    <row r="140" spans="1:52" x14ac:dyDescent="0.2">
      <c r="A140" s="2"/>
      <c r="B140" s="2"/>
      <c r="C140" s="2"/>
      <c r="D140" s="2"/>
      <c r="E140" s="2"/>
      <c r="F140" s="2"/>
      <c r="G140" s="2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</row>
    <row r="141" spans="1:52" x14ac:dyDescent="0.2">
      <c r="A141" s="2"/>
      <c r="B141" s="2"/>
      <c r="C141" s="2"/>
      <c r="D141" s="2"/>
      <c r="E141" s="2"/>
      <c r="F141" s="2"/>
      <c r="G141" s="2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</row>
    <row r="142" spans="1:52" x14ac:dyDescent="0.2">
      <c r="A142" s="2"/>
      <c r="B142" s="2"/>
      <c r="C142" s="2"/>
      <c r="D142" s="2"/>
      <c r="E142" s="2"/>
      <c r="F142" s="2"/>
      <c r="G142" s="2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</row>
    <row r="143" spans="1:52" x14ac:dyDescent="0.2">
      <c r="A143" s="2"/>
      <c r="B143" s="2"/>
      <c r="C143" s="2"/>
      <c r="D143" s="2"/>
      <c r="E143" s="2"/>
      <c r="F143" s="2"/>
      <c r="G143" s="2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</row>
    <row r="144" spans="1:52" x14ac:dyDescent="0.2">
      <c r="A144" s="2"/>
      <c r="B144" s="2"/>
      <c r="C144" s="2"/>
      <c r="D144" s="2"/>
      <c r="E144" s="2"/>
      <c r="F144" s="2"/>
      <c r="G144" s="2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</row>
    <row r="145" spans="1:52" x14ac:dyDescent="0.2">
      <c r="A145" s="2"/>
      <c r="B145" s="2"/>
      <c r="C145" s="2"/>
      <c r="D145" s="2"/>
      <c r="E145" s="2"/>
      <c r="F145" s="2"/>
      <c r="G145" s="2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</row>
    <row r="146" spans="1:52" x14ac:dyDescent="0.2">
      <c r="A146" s="2"/>
      <c r="B146" s="2"/>
      <c r="C146" s="2"/>
      <c r="D146" s="2"/>
      <c r="E146" s="2"/>
      <c r="F146" s="2"/>
      <c r="G146" s="2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</row>
    <row r="147" spans="1:52" x14ac:dyDescent="0.2">
      <c r="A147" s="2"/>
      <c r="B147" s="2"/>
      <c r="C147" s="2"/>
      <c r="D147" s="2"/>
      <c r="E147" s="2"/>
      <c r="F147" s="2"/>
      <c r="G147" s="2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</row>
    <row r="148" spans="1:52" x14ac:dyDescent="0.2">
      <c r="A148" s="2"/>
      <c r="B148" s="2"/>
      <c r="C148" s="2"/>
      <c r="D148" s="2"/>
      <c r="E148" s="2"/>
      <c r="F148" s="2"/>
      <c r="G148" s="2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</row>
    <row r="149" spans="1:52" x14ac:dyDescent="0.2">
      <c r="A149" s="2"/>
      <c r="B149" s="2"/>
      <c r="C149" s="2"/>
      <c r="D149" s="2"/>
      <c r="E149" s="2"/>
      <c r="F149" s="2"/>
      <c r="G149" s="2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</row>
    <row r="150" spans="1:52" x14ac:dyDescent="0.2">
      <c r="A150" s="2"/>
      <c r="B150" s="2"/>
      <c r="C150" s="2"/>
      <c r="D150" s="2"/>
      <c r="E150" s="2"/>
      <c r="F150" s="2"/>
      <c r="G150" s="2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</row>
    <row r="151" spans="1:52" x14ac:dyDescent="0.2">
      <c r="A151" s="2"/>
      <c r="B151" s="2"/>
      <c r="C151" s="2"/>
      <c r="D151" s="2"/>
      <c r="E151" s="2"/>
      <c r="F151" s="2"/>
      <c r="G151" s="2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</row>
    <row r="152" spans="1:52" x14ac:dyDescent="0.2">
      <c r="A152" s="2"/>
      <c r="B152" s="2"/>
      <c r="C152" s="2"/>
      <c r="D152" s="2"/>
      <c r="E152" s="2"/>
      <c r="F152" s="2"/>
      <c r="G152" s="2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</row>
    <row r="153" spans="1:52" x14ac:dyDescent="0.2">
      <c r="A153" s="2"/>
      <c r="B153" s="2"/>
      <c r="C153" s="2"/>
      <c r="D153" s="2"/>
      <c r="E153" s="2"/>
      <c r="F153" s="2"/>
      <c r="G153" s="2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</row>
    <row r="154" spans="1:52" x14ac:dyDescent="0.2">
      <c r="A154" s="2"/>
      <c r="B154" s="2"/>
      <c r="C154" s="2"/>
      <c r="D154" s="2"/>
      <c r="E154" s="2"/>
      <c r="F154" s="2"/>
      <c r="G154" s="2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</row>
    <row r="155" spans="1:52" x14ac:dyDescent="0.2">
      <c r="A155" s="2"/>
      <c r="B155" s="2"/>
      <c r="C155" s="2"/>
      <c r="D155" s="2"/>
      <c r="E155" s="2"/>
      <c r="F155" s="2"/>
      <c r="G155" s="2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</row>
    <row r="156" spans="1:52" x14ac:dyDescent="0.2">
      <c r="A156" s="2"/>
      <c r="B156" s="2"/>
      <c r="C156" s="2"/>
      <c r="D156" s="2"/>
      <c r="E156" s="2"/>
      <c r="F156" s="2"/>
      <c r="G156" s="2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</row>
    <row r="157" spans="1:52" x14ac:dyDescent="0.2">
      <c r="A157" s="2"/>
      <c r="B157" s="2"/>
      <c r="C157" s="2"/>
      <c r="D157" s="2"/>
      <c r="E157" s="2"/>
      <c r="F157" s="2"/>
      <c r="G157" s="2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</row>
    <row r="158" spans="1:52" x14ac:dyDescent="0.2">
      <c r="A158" s="2"/>
      <c r="B158" s="2"/>
      <c r="C158" s="2"/>
      <c r="D158" s="2"/>
      <c r="E158" s="2"/>
      <c r="F158" s="2"/>
      <c r="G158" s="2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</row>
    <row r="159" spans="1:52" x14ac:dyDescent="0.2">
      <c r="A159" s="2"/>
      <c r="B159" s="2"/>
      <c r="C159" s="2"/>
      <c r="D159" s="2"/>
      <c r="E159" s="2"/>
      <c r="F159" s="2"/>
      <c r="G159" s="2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</row>
    <row r="160" spans="1:52" x14ac:dyDescent="0.2">
      <c r="A160" s="2"/>
      <c r="B160" s="2"/>
      <c r="C160" s="2"/>
      <c r="D160" s="2"/>
      <c r="E160" s="2"/>
      <c r="F160" s="2"/>
      <c r="G160" s="2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</row>
    <row r="161" spans="1:52" x14ac:dyDescent="0.2">
      <c r="A161" s="2"/>
      <c r="B161" s="2"/>
      <c r="C161" s="2"/>
      <c r="D161" s="2"/>
      <c r="E161" s="2"/>
      <c r="F161" s="2"/>
      <c r="G161" s="2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</row>
    <row r="162" spans="1:52" x14ac:dyDescent="0.2">
      <c r="A162" s="2"/>
      <c r="B162" s="2"/>
      <c r="C162" s="2"/>
      <c r="D162" s="2"/>
      <c r="E162" s="2"/>
      <c r="F162" s="2"/>
      <c r="G162" s="2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</row>
    <row r="163" spans="1:52" x14ac:dyDescent="0.2">
      <c r="A163" s="2"/>
      <c r="B163" s="2"/>
      <c r="C163" s="2"/>
      <c r="D163" s="2"/>
      <c r="E163" s="2"/>
      <c r="F163" s="2"/>
      <c r="G163" s="2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</row>
    <row r="164" spans="1:52" x14ac:dyDescent="0.2">
      <c r="A164" s="2"/>
      <c r="B164" s="2"/>
      <c r="C164" s="2"/>
      <c r="D164" s="2"/>
      <c r="E164" s="2"/>
      <c r="F164" s="2"/>
      <c r="G164" s="2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</row>
    <row r="165" spans="1:52" x14ac:dyDescent="0.2">
      <c r="A165" s="2"/>
      <c r="B165" s="2"/>
      <c r="C165" s="2"/>
      <c r="D165" s="2"/>
      <c r="E165" s="2"/>
      <c r="F165" s="2"/>
      <c r="G165" s="2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</row>
    <row r="166" spans="1:52" x14ac:dyDescent="0.2">
      <c r="A166" s="2"/>
      <c r="B166" s="2"/>
      <c r="C166" s="2"/>
      <c r="D166" s="2"/>
      <c r="E166" s="2"/>
      <c r="F166" s="2"/>
      <c r="G166" s="2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</row>
    <row r="167" spans="1:52" x14ac:dyDescent="0.2">
      <c r="A167" s="2"/>
      <c r="B167" s="2"/>
      <c r="C167" s="2"/>
      <c r="D167" s="2"/>
      <c r="E167" s="2"/>
      <c r="F167" s="2"/>
      <c r="G167" s="2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</row>
    <row r="168" spans="1:52" x14ac:dyDescent="0.2">
      <c r="A168" s="2"/>
      <c r="B168" s="2"/>
      <c r="C168" s="2"/>
      <c r="D168" s="2"/>
      <c r="E168" s="2"/>
      <c r="F168" s="2"/>
      <c r="G168" s="2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</row>
    <row r="169" spans="1:52" x14ac:dyDescent="0.2">
      <c r="A169" s="2"/>
      <c r="B169" s="2"/>
      <c r="C169" s="2"/>
      <c r="D169" s="2"/>
      <c r="E169" s="2"/>
      <c r="F169" s="2"/>
      <c r="G169" s="2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</row>
    <row r="170" spans="1:52" x14ac:dyDescent="0.2">
      <c r="A170" s="2"/>
      <c r="B170" s="2"/>
      <c r="C170" s="2"/>
      <c r="D170" s="2"/>
      <c r="E170" s="2"/>
      <c r="F170" s="2"/>
      <c r="G170" s="2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</row>
    <row r="171" spans="1:52" x14ac:dyDescent="0.2">
      <c r="A171" s="2"/>
      <c r="B171" s="2"/>
      <c r="C171" s="2"/>
      <c r="D171" s="2"/>
      <c r="E171" s="2"/>
      <c r="F171" s="2"/>
      <c r="G171" s="2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</row>
    <row r="172" spans="1:52" x14ac:dyDescent="0.2">
      <c r="A172" s="2"/>
      <c r="B172" s="2"/>
      <c r="C172" s="2"/>
      <c r="D172" s="2"/>
      <c r="E172" s="2"/>
      <c r="F172" s="2"/>
      <c r="G172" s="2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</row>
    <row r="173" spans="1:52" x14ac:dyDescent="0.2">
      <c r="A173" s="2"/>
      <c r="B173" s="2"/>
      <c r="C173" s="2"/>
      <c r="D173" s="2"/>
      <c r="E173" s="2"/>
      <c r="F173" s="2"/>
      <c r="G173" s="2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</row>
    <row r="174" spans="1:52" x14ac:dyDescent="0.2">
      <c r="A174" s="2"/>
      <c r="B174" s="2"/>
      <c r="C174" s="2"/>
      <c r="D174" s="2"/>
      <c r="E174" s="2"/>
      <c r="F174" s="2"/>
      <c r="G174" s="2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</row>
    <row r="175" spans="1:52" x14ac:dyDescent="0.2">
      <c r="A175" s="2"/>
      <c r="B175" s="2"/>
      <c r="C175" s="2"/>
      <c r="D175" s="2"/>
      <c r="E175" s="2"/>
      <c r="F175" s="2"/>
      <c r="G175" s="2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</row>
    <row r="176" spans="1:52" x14ac:dyDescent="0.2">
      <c r="A176" s="2"/>
      <c r="B176" s="2"/>
      <c r="C176" s="2"/>
      <c r="D176" s="2"/>
      <c r="E176" s="2"/>
      <c r="F176" s="2"/>
      <c r="G176" s="2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</row>
    <row r="177" spans="1:52" x14ac:dyDescent="0.2">
      <c r="A177" s="2"/>
      <c r="B177" s="2"/>
      <c r="C177" s="2"/>
      <c r="D177" s="2"/>
      <c r="E177" s="2"/>
      <c r="F177" s="2"/>
      <c r="G177" s="2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</row>
    <row r="178" spans="1:52" x14ac:dyDescent="0.2">
      <c r="A178" s="2"/>
      <c r="B178" s="2"/>
      <c r="C178" s="2"/>
      <c r="D178" s="2"/>
      <c r="E178" s="2"/>
      <c r="F178" s="2"/>
      <c r="G178" s="2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</row>
    <row r="179" spans="1:52" x14ac:dyDescent="0.2">
      <c r="A179" s="2"/>
      <c r="B179" s="2"/>
      <c r="C179" s="2"/>
      <c r="D179" s="2"/>
      <c r="E179" s="2"/>
      <c r="F179" s="2"/>
      <c r="G179" s="2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</row>
    <row r="180" spans="1:52" x14ac:dyDescent="0.2">
      <c r="A180" s="2"/>
      <c r="B180" s="2"/>
      <c r="C180" s="2"/>
      <c r="D180" s="2"/>
      <c r="E180" s="2"/>
      <c r="F180" s="2"/>
      <c r="G180" s="2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</row>
    <row r="181" spans="1:52" x14ac:dyDescent="0.2">
      <c r="A181" s="2"/>
      <c r="B181" s="2"/>
      <c r="C181" s="2"/>
      <c r="D181" s="2"/>
      <c r="E181" s="2"/>
      <c r="F181" s="2"/>
      <c r="G181" s="2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</row>
    <row r="182" spans="1:52" x14ac:dyDescent="0.2">
      <c r="A182" s="2"/>
      <c r="B182" s="2"/>
      <c r="C182" s="2"/>
      <c r="D182" s="2"/>
      <c r="E182" s="2"/>
      <c r="F182" s="2"/>
      <c r="G182" s="2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</row>
    <row r="183" spans="1:52" x14ac:dyDescent="0.2">
      <c r="A183" s="2"/>
      <c r="B183" s="2"/>
      <c r="C183" s="2"/>
      <c r="D183" s="2"/>
      <c r="E183" s="2"/>
      <c r="F183" s="2"/>
      <c r="G183" s="2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</row>
    <row r="184" spans="1:52" x14ac:dyDescent="0.2">
      <c r="A184" s="2"/>
      <c r="B184" s="2"/>
      <c r="C184" s="2"/>
      <c r="D184" s="2"/>
      <c r="E184" s="2"/>
      <c r="F184" s="2"/>
      <c r="G184" s="2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</row>
    <row r="185" spans="1:52" x14ac:dyDescent="0.2">
      <c r="A185" s="2"/>
      <c r="B185" s="2"/>
      <c r="C185" s="2"/>
      <c r="D185" s="2"/>
      <c r="E185" s="2"/>
      <c r="F185" s="2"/>
      <c r="G185" s="2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</row>
    <row r="186" spans="1:52" x14ac:dyDescent="0.2">
      <c r="A186" s="2"/>
      <c r="B186" s="2"/>
      <c r="C186" s="2"/>
      <c r="D186" s="2"/>
      <c r="E186" s="2"/>
      <c r="F186" s="2"/>
      <c r="G186" s="2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</row>
    <row r="187" spans="1:52" x14ac:dyDescent="0.2">
      <c r="A187" s="2"/>
      <c r="B187" s="2"/>
      <c r="C187" s="2"/>
      <c r="D187" s="2"/>
      <c r="E187" s="2"/>
      <c r="F187" s="2"/>
      <c r="G187" s="2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</row>
    <row r="188" spans="1:52" x14ac:dyDescent="0.2">
      <c r="A188" s="2"/>
      <c r="B188" s="2"/>
      <c r="C188" s="2"/>
      <c r="D188" s="2"/>
      <c r="E188" s="2"/>
      <c r="F188" s="2"/>
      <c r="G188" s="2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</row>
    <row r="189" spans="1:52" x14ac:dyDescent="0.2">
      <c r="A189" s="2"/>
      <c r="B189" s="2"/>
      <c r="C189" s="2"/>
      <c r="D189" s="2"/>
      <c r="E189" s="2"/>
      <c r="F189" s="2"/>
      <c r="G189" s="2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</row>
    <row r="190" spans="1:52" x14ac:dyDescent="0.2">
      <c r="A190" s="2"/>
      <c r="B190" s="2"/>
      <c r="C190" s="2"/>
      <c r="D190" s="2"/>
      <c r="E190" s="2"/>
      <c r="F190" s="2"/>
      <c r="G190" s="2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</row>
    <row r="191" spans="1:52" x14ac:dyDescent="0.2">
      <c r="A191" s="2"/>
      <c r="B191" s="2"/>
      <c r="C191" s="2"/>
      <c r="D191" s="2"/>
      <c r="E191" s="2"/>
      <c r="F191" s="2"/>
      <c r="G191" s="2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</row>
    <row r="192" spans="1:52" x14ac:dyDescent="0.2">
      <c r="A192" s="2"/>
      <c r="B192" s="2"/>
      <c r="C192" s="2"/>
      <c r="D192" s="2"/>
      <c r="E192" s="2"/>
      <c r="F192" s="2"/>
      <c r="G192" s="2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</row>
    <row r="193" spans="1:52" x14ac:dyDescent="0.2">
      <c r="A193" s="2"/>
      <c r="B193" s="2"/>
      <c r="C193" s="2"/>
      <c r="D193" s="2"/>
      <c r="E193" s="2"/>
      <c r="F193" s="2"/>
      <c r="G193" s="2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</row>
    <row r="194" spans="1:52" x14ac:dyDescent="0.2">
      <c r="A194" s="2"/>
      <c r="B194" s="2"/>
      <c r="C194" s="2"/>
      <c r="D194" s="2"/>
      <c r="E194" s="2"/>
      <c r="F194" s="2"/>
      <c r="G194" s="2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</row>
    <row r="195" spans="1:52" x14ac:dyDescent="0.2">
      <c r="A195" s="2"/>
      <c r="B195" s="2"/>
      <c r="C195" s="2"/>
      <c r="D195" s="2"/>
      <c r="E195" s="2"/>
      <c r="F195" s="2"/>
      <c r="G195" s="2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</row>
    <row r="196" spans="1:52" x14ac:dyDescent="0.2">
      <c r="A196" s="2"/>
      <c r="B196" s="2"/>
      <c r="C196" s="2"/>
      <c r="D196" s="2"/>
      <c r="E196" s="2"/>
      <c r="F196" s="2"/>
      <c r="G196" s="2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</row>
    <row r="197" spans="1:52" x14ac:dyDescent="0.2">
      <c r="A197" s="2"/>
      <c r="B197" s="2"/>
      <c r="C197" s="2"/>
      <c r="D197" s="2"/>
      <c r="E197" s="2"/>
      <c r="F197" s="2"/>
      <c r="G197" s="2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</row>
    <row r="198" spans="1:52" x14ac:dyDescent="0.2">
      <c r="A198" s="2"/>
      <c r="B198" s="2"/>
      <c r="C198" s="2"/>
      <c r="D198" s="2"/>
      <c r="E198" s="2"/>
      <c r="F198" s="2"/>
      <c r="G198" s="2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</row>
    <row r="199" spans="1:52" x14ac:dyDescent="0.2">
      <c r="A199" s="2"/>
      <c r="B199" s="2"/>
      <c r="C199" s="2"/>
      <c r="D199" s="2"/>
      <c r="E199" s="2"/>
      <c r="F199" s="2"/>
      <c r="G199" s="2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</row>
    <row r="200" spans="1:52" x14ac:dyDescent="0.2">
      <c r="A200" s="2"/>
      <c r="B200" s="2"/>
      <c r="C200" s="2"/>
      <c r="D200" s="2"/>
      <c r="E200" s="2"/>
      <c r="F200" s="2"/>
      <c r="G200" s="2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</row>
    <row r="201" spans="1:52" x14ac:dyDescent="0.2">
      <c r="A201" s="2"/>
      <c r="B201" s="2"/>
      <c r="C201" s="2"/>
      <c r="D201" s="2"/>
      <c r="E201" s="2"/>
      <c r="F201" s="2"/>
      <c r="G201" s="2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</row>
    <row r="202" spans="1:52" x14ac:dyDescent="0.2">
      <c r="A202" s="2"/>
      <c r="B202" s="2"/>
      <c r="C202" s="2"/>
      <c r="D202" s="2"/>
      <c r="E202" s="2"/>
      <c r="F202" s="2"/>
      <c r="G202" s="2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</row>
    <row r="203" spans="1:52" x14ac:dyDescent="0.2">
      <c r="A203" s="2"/>
      <c r="B203" s="2"/>
      <c r="C203" s="2"/>
      <c r="D203" s="2"/>
      <c r="E203" s="2"/>
      <c r="F203" s="2"/>
      <c r="G203" s="2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</row>
    <row r="204" spans="1:52" x14ac:dyDescent="0.2">
      <c r="A204" s="2"/>
      <c r="B204" s="2"/>
      <c r="C204" s="2"/>
      <c r="D204" s="2"/>
      <c r="E204" s="2"/>
      <c r="F204" s="2"/>
      <c r="G204" s="2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</row>
    <row r="205" spans="1:52" x14ac:dyDescent="0.2">
      <c r="A205" s="2"/>
      <c r="B205" s="2"/>
      <c r="C205" s="2"/>
      <c r="D205" s="2"/>
      <c r="E205" s="2"/>
      <c r="F205" s="2"/>
      <c r="G205" s="2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</row>
    <row r="206" spans="1:52" x14ac:dyDescent="0.2">
      <c r="A206" s="2"/>
      <c r="B206" s="2"/>
      <c r="C206" s="2"/>
      <c r="D206" s="2"/>
      <c r="E206" s="2"/>
      <c r="F206" s="2"/>
      <c r="G206" s="2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</row>
    <row r="207" spans="1:52" x14ac:dyDescent="0.2">
      <c r="A207" s="2"/>
      <c r="B207" s="2"/>
      <c r="C207" s="2"/>
      <c r="D207" s="2"/>
      <c r="E207" s="2"/>
      <c r="F207" s="2"/>
      <c r="G207" s="2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</row>
    <row r="208" spans="1:52" x14ac:dyDescent="0.2">
      <c r="A208" s="2"/>
      <c r="B208" s="2"/>
      <c r="C208" s="2"/>
      <c r="D208" s="2"/>
      <c r="E208" s="2"/>
      <c r="F208" s="2"/>
      <c r="G208" s="2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</row>
    <row r="209" spans="1:52" x14ac:dyDescent="0.2">
      <c r="A209" s="2"/>
      <c r="B209" s="2"/>
      <c r="C209" s="2"/>
      <c r="D209" s="2"/>
      <c r="E209" s="2"/>
      <c r="F209" s="2"/>
      <c r="G209" s="2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x14ac:dyDescent="0.2">
      <c r="A210" s="2"/>
      <c r="B210" s="2"/>
      <c r="C210" s="2"/>
      <c r="D210" s="2"/>
      <c r="E210" s="2"/>
      <c r="F210" s="2"/>
      <c r="G210" s="2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</row>
    <row r="211" spans="1:52" x14ac:dyDescent="0.2">
      <c r="A211" s="2"/>
      <c r="B211" s="2"/>
      <c r="C211" s="2"/>
      <c r="D211" s="2"/>
      <c r="E211" s="2"/>
      <c r="F211" s="2"/>
      <c r="G211" s="2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x14ac:dyDescent="0.2">
      <c r="A212" s="2"/>
      <c r="B212" s="2"/>
      <c r="C212" s="2"/>
      <c r="D212" s="2"/>
      <c r="E212" s="2"/>
      <c r="F212" s="2"/>
      <c r="G212" s="2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x14ac:dyDescent="0.2">
      <c r="A213" s="2"/>
      <c r="B213" s="2"/>
      <c r="C213" s="2"/>
      <c r="D213" s="2"/>
      <c r="E213" s="2"/>
      <c r="F213" s="2"/>
      <c r="G213" s="2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</row>
    <row r="214" spans="1:52" x14ac:dyDescent="0.2">
      <c r="A214" s="2"/>
      <c r="B214" s="2"/>
      <c r="C214" s="2"/>
      <c r="D214" s="2"/>
      <c r="E214" s="2"/>
      <c r="F214" s="2"/>
      <c r="G214" s="2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</row>
    <row r="215" spans="1:52" x14ac:dyDescent="0.2">
      <c r="A215" s="2"/>
      <c r="B215" s="2"/>
      <c r="C215" s="2"/>
      <c r="D215" s="2"/>
      <c r="E215" s="2"/>
      <c r="F215" s="2"/>
      <c r="G215" s="2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</row>
    <row r="216" spans="1:52" x14ac:dyDescent="0.2">
      <c r="A216" s="2"/>
      <c r="B216" s="2"/>
      <c r="C216" s="2"/>
      <c r="D216" s="2"/>
      <c r="E216" s="2"/>
      <c r="F216" s="2"/>
      <c r="G216" s="2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x14ac:dyDescent="0.2">
      <c r="A217" s="2"/>
      <c r="B217" s="2"/>
      <c r="C217" s="2"/>
      <c r="D217" s="2"/>
      <c r="E217" s="2"/>
      <c r="F217" s="2"/>
      <c r="G217" s="2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x14ac:dyDescent="0.2">
      <c r="A218" s="2"/>
      <c r="B218" s="2"/>
      <c r="C218" s="2"/>
      <c r="D218" s="2"/>
      <c r="E218" s="2"/>
      <c r="F218" s="2"/>
      <c r="G218" s="2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</row>
    <row r="219" spans="1:52" x14ac:dyDescent="0.2">
      <c r="A219" s="2"/>
      <c r="B219" s="2"/>
      <c r="C219" s="2"/>
      <c r="D219" s="2"/>
      <c r="E219" s="2"/>
      <c r="F219" s="2"/>
      <c r="G219" s="2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</row>
    <row r="220" spans="1:52" x14ac:dyDescent="0.2">
      <c r="A220" s="2"/>
      <c r="B220" s="2"/>
      <c r="C220" s="2"/>
      <c r="D220" s="2"/>
      <c r="E220" s="2"/>
      <c r="F220" s="2"/>
      <c r="G220" s="2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</row>
    <row r="221" spans="1:52" x14ac:dyDescent="0.2">
      <c r="A221" s="2"/>
      <c r="B221" s="2"/>
      <c r="C221" s="2"/>
      <c r="D221" s="2"/>
      <c r="E221" s="2"/>
      <c r="F221" s="2"/>
      <c r="G221" s="2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</row>
    <row r="222" spans="1:52" x14ac:dyDescent="0.2">
      <c r="A222" s="2"/>
      <c r="B222" s="2"/>
      <c r="C222" s="2"/>
      <c r="D222" s="2"/>
      <c r="E222" s="2"/>
      <c r="F222" s="2"/>
      <c r="G222" s="2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</row>
    <row r="223" spans="1:52" x14ac:dyDescent="0.2">
      <c r="A223" s="2"/>
      <c r="B223" s="2"/>
      <c r="C223" s="2"/>
      <c r="D223" s="2"/>
      <c r="E223" s="2"/>
      <c r="F223" s="2"/>
      <c r="G223" s="2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</row>
    <row r="224" spans="1:52" x14ac:dyDescent="0.2">
      <c r="A224" s="2"/>
      <c r="B224" s="2"/>
      <c r="C224" s="2"/>
      <c r="D224" s="2"/>
      <c r="E224" s="2"/>
      <c r="F224" s="2"/>
      <c r="G224" s="2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</row>
    <row r="225" spans="1:52" x14ac:dyDescent="0.2">
      <c r="A225" s="2"/>
      <c r="B225" s="2"/>
      <c r="C225" s="2"/>
      <c r="D225" s="2"/>
      <c r="E225" s="2"/>
      <c r="F225" s="2"/>
      <c r="G225" s="2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</row>
    <row r="226" spans="1:52" x14ac:dyDescent="0.2">
      <c r="A226" s="2"/>
      <c r="B226" s="2"/>
      <c r="C226" s="2"/>
      <c r="D226" s="2"/>
      <c r="E226" s="2"/>
      <c r="F226" s="2"/>
      <c r="G226" s="2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</row>
    <row r="227" spans="1:52" x14ac:dyDescent="0.2">
      <c r="A227" s="2"/>
      <c r="B227" s="2"/>
      <c r="C227" s="2"/>
      <c r="D227" s="2"/>
      <c r="E227" s="2"/>
      <c r="F227" s="2"/>
      <c r="G227" s="2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</row>
    <row r="228" spans="1:52" x14ac:dyDescent="0.2">
      <c r="A228" s="2"/>
      <c r="B228" s="2"/>
      <c r="C228" s="2"/>
      <c r="D228" s="2"/>
      <c r="E228" s="2"/>
      <c r="F228" s="2"/>
      <c r="G228" s="2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</row>
    <row r="229" spans="1:52" x14ac:dyDescent="0.2">
      <c r="A229" s="2"/>
      <c r="B229" s="2"/>
      <c r="C229" s="2"/>
      <c r="D229" s="2"/>
      <c r="E229" s="2"/>
      <c r="F229" s="2"/>
      <c r="G229" s="2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</row>
    <row r="230" spans="1:52" x14ac:dyDescent="0.2">
      <c r="A230" s="2"/>
      <c r="B230" s="2"/>
      <c r="C230" s="2"/>
      <c r="D230" s="2"/>
      <c r="E230" s="2"/>
      <c r="F230" s="2"/>
      <c r="G230" s="2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</row>
    <row r="231" spans="1:52" x14ac:dyDescent="0.2">
      <c r="A231" s="2"/>
      <c r="B231" s="2"/>
      <c r="C231" s="2"/>
      <c r="D231" s="2"/>
      <c r="E231" s="2"/>
      <c r="F231" s="2"/>
      <c r="G231" s="2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</row>
    <row r="232" spans="1:52" x14ac:dyDescent="0.2">
      <c r="A232" s="2"/>
      <c r="B232" s="2"/>
      <c r="C232" s="2"/>
      <c r="D232" s="2"/>
      <c r="E232" s="2"/>
      <c r="F232" s="2"/>
      <c r="G232" s="2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</row>
    <row r="233" spans="1:52" x14ac:dyDescent="0.2">
      <c r="A233" s="2"/>
      <c r="B233" s="2"/>
      <c r="C233" s="2"/>
      <c r="D233" s="2"/>
      <c r="E233" s="2"/>
      <c r="F233" s="2"/>
      <c r="G233" s="2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</row>
    <row r="234" spans="1:52" x14ac:dyDescent="0.2">
      <c r="A234" s="2"/>
      <c r="B234" s="2"/>
      <c r="C234" s="2"/>
      <c r="D234" s="2"/>
      <c r="E234" s="2"/>
      <c r="F234" s="2"/>
      <c r="G234" s="2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</row>
    <row r="235" spans="1:52" x14ac:dyDescent="0.2">
      <c r="A235" s="2"/>
      <c r="B235" s="2"/>
      <c r="C235" s="2"/>
      <c r="D235" s="2"/>
      <c r="E235" s="2"/>
      <c r="F235" s="2"/>
      <c r="G235" s="2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</row>
    <row r="236" spans="1:52" x14ac:dyDescent="0.2">
      <c r="A236" s="2"/>
      <c r="B236" s="2"/>
      <c r="C236" s="2"/>
      <c r="D236" s="2"/>
      <c r="E236" s="2"/>
      <c r="F236" s="2"/>
      <c r="G236" s="2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</row>
    <row r="237" spans="1:52" x14ac:dyDescent="0.2">
      <c r="A237" s="2"/>
      <c r="B237" s="2"/>
      <c r="C237" s="2"/>
      <c r="D237" s="2"/>
      <c r="E237" s="2"/>
      <c r="F237" s="2"/>
      <c r="G237" s="2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</row>
    <row r="238" spans="1:52" x14ac:dyDescent="0.2">
      <c r="A238" s="2"/>
      <c r="B238" s="2"/>
      <c r="C238" s="2"/>
      <c r="D238" s="2"/>
      <c r="E238" s="2"/>
      <c r="F238" s="2"/>
      <c r="G238" s="2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</row>
    <row r="239" spans="1:52" x14ac:dyDescent="0.2">
      <c r="A239" s="2"/>
      <c r="B239" s="2"/>
      <c r="C239" s="2"/>
      <c r="D239" s="2"/>
      <c r="E239" s="2"/>
      <c r="F239" s="2"/>
      <c r="G239" s="2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</row>
    <row r="240" spans="1:52" x14ac:dyDescent="0.2">
      <c r="A240" s="2"/>
      <c r="B240" s="2"/>
      <c r="C240" s="2"/>
      <c r="D240" s="2"/>
      <c r="E240" s="2"/>
      <c r="F240" s="2"/>
      <c r="G240" s="2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</row>
    <row r="241" spans="1:52" x14ac:dyDescent="0.2">
      <c r="A241" s="2"/>
      <c r="B241" s="2"/>
      <c r="C241" s="2"/>
      <c r="D241" s="2"/>
      <c r="E241" s="2"/>
      <c r="F241" s="2"/>
      <c r="G241" s="2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</row>
    <row r="242" spans="1:52" x14ac:dyDescent="0.2">
      <c r="A242" s="2"/>
      <c r="B242" s="2"/>
      <c r="C242" s="2"/>
      <c r="D242" s="2"/>
      <c r="E242" s="2"/>
      <c r="F242" s="2"/>
      <c r="G242" s="2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</row>
    <row r="243" spans="1:52" x14ac:dyDescent="0.2">
      <c r="A243" s="2"/>
      <c r="B243" s="2"/>
      <c r="C243" s="2"/>
      <c r="D243" s="2"/>
      <c r="E243" s="2"/>
      <c r="F243" s="2"/>
      <c r="G243" s="2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</row>
    <row r="244" spans="1:52" x14ac:dyDescent="0.2">
      <c r="A244" s="2"/>
      <c r="B244" s="2"/>
      <c r="C244" s="2"/>
      <c r="D244" s="2"/>
      <c r="E244" s="2"/>
      <c r="F244" s="2"/>
      <c r="G244" s="2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</row>
    <row r="245" spans="1:52" x14ac:dyDescent="0.2">
      <c r="A245" s="2"/>
      <c r="B245" s="2"/>
      <c r="C245" s="2"/>
      <c r="D245" s="2"/>
      <c r="E245" s="2"/>
      <c r="F245" s="2"/>
      <c r="G245" s="2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</row>
    <row r="246" spans="1:52" x14ac:dyDescent="0.2">
      <c r="A246" s="2"/>
      <c r="B246" s="2"/>
      <c r="C246" s="2"/>
      <c r="D246" s="2"/>
      <c r="E246" s="2"/>
      <c r="F246" s="2"/>
      <c r="G246" s="2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</row>
    <row r="247" spans="1:52" x14ac:dyDescent="0.2">
      <c r="A247" s="2"/>
      <c r="B247" s="2"/>
      <c r="C247" s="2"/>
      <c r="D247" s="2"/>
      <c r="E247" s="2"/>
      <c r="F247" s="2"/>
      <c r="G247" s="2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</row>
    <row r="248" spans="1:52" x14ac:dyDescent="0.2">
      <c r="A248" s="2"/>
      <c r="B248" s="2"/>
      <c r="C248" s="2"/>
      <c r="D248" s="2"/>
      <c r="E248" s="2"/>
      <c r="F248" s="2"/>
      <c r="G248" s="2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</row>
    <row r="249" spans="1:52" x14ac:dyDescent="0.2">
      <c r="A249" s="2"/>
      <c r="B249" s="2"/>
      <c r="C249" s="2"/>
      <c r="D249" s="2"/>
      <c r="E249" s="2"/>
      <c r="F249" s="2"/>
      <c r="G249" s="2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</row>
    <row r="250" spans="1:52" x14ac:dyDescent="0.2">
      <c r="A250" s="2"/>
      <c r="B250" s="2"/>
      <c r="C250" s="2"/>
      <c r="D250" s="2"/>
      <c r="E250" s="2"/>
      <c r="F250" s="2"/>
      <c r="G250" s="2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</row>
    <row r="251" spans="1:52" x14ac:dyDescent="0.2">
      <c r="A251" s="2"/>
      <c r="B251" s="2"/>
      <c r="C251" s="2"/>
      <c r="D251" s="2"/>
      <c r="E251" s="2"/>
      <c r="F251" s="2"/>
      <c r="G251" s="2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</row>
    <row r="252" spans="1:52" x14ac:dyDescent="0.2">
      <c r="A252" s="2"/>
      <c r="B252" s="2"/>
      <c r="C252" s="2"/>
      <c r="D252" s="2"/>
      <c r="E252" s="2"/>
      <c r="F252" s="2"/>
      <c r="G252" s="2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</row>
    <row r="253" spans="1:52" x14ac:dyDescent="0.2">
      <c r="A253" s="2"/>
      <c r="B253" s="2"/>
      <c r="C253" s="2"/>
      <c r="D253" s="2"/>
      <c r="E253" s="2"/>
      <c r="F253" s="2"/>
      <c r="G253" s="2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</row>
    <row r="254" spans="1:52" x14ac:dyDescent="0.2">
      <c r="A254" s="2"/>
      <c r="B254" s="2"/>
      <c r="C254" s="2"/>
      <c r="D254" s="2"/>
      <c r="E254" s="2"/>
      <c r="F254" s="2"/>
      <c r="G254" s="2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</row>
    <row r="255" spans="1:52" x14ac:dyDescent="0.2">
      <c r="A255" s="2"/>
      <c r="B255" s="2"/>
      <c r="C255" s="2"/>
      <c r="D255" s="2"/>
      <c r="E255" s="2"/>
      <c r="F255" s="2"/>
      <c r="G255" s="2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</row>
    <row r="256" spans="1:52" x14ac:dyDescent="0.2">
      <c r="A256" s="2"/>
      <c r="B256" s="2"/>
      <c r="C256" s="2"/>
      <c r="D256" s="2"/>
      <c r="E256" s="2"/>
      <c r="F256" s="2"/>
      <c r="G256" s="2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</row>
    <row r="257" spans="1:52" x14ac:dyDescent="0.2">
      <c r="A257" s="2"/>
      <c r="B257" s="2"/>
      <c r="C257" s="2"/>
      <c r="D257" s="2"/>
      <c r="E257" s="2"/>
      <c r="F257" s="2"/>
      <c r="G257" s="2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</row>
    <row r="258" spans="1:52" x14ac:dyDescent="0.2">
      <c r="A258" s="2"/>
      <c r="B258" s="2"/>
      <c r="C258" s="2"/>
      <c r="D258" s="2"/>
      <c r="E258" s="2"/>
      <c r="F258" s="2"/>
      <c r="G258" s="2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</row>
    <row r="259" spans="1:52" x14ac:dyDescent="0.2">
      <c r="A259" s="2"/>
      <c r="B259" s="2"/>
      <c r="C259" s="2"/>
      <c r="D259" s="2"/>
      <c r="E259" s="2"/>
      <c r="F259" s="2"/>
      <c r="G259" s="2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</row>
    <row r="260" spans="1:52" x14ac:dyDescent="0.2">
      <c r="A260" s="2"/>
      <c r="B260" s="2"/>
      <c r="C260" s="2"/>
      <c r="D260" s="2"/>
      <c r="E260" s="2"/>
      <c r="F260" s="2"/>
      <c r="G260" s="2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</row>
    <row r="261" spans="1:52" x14ac:dyDescent="0.2">
      <c r="A261" s="2"/>
      <c r="B261" s="2"/>
      <c r="C261" s="2"/>
      <c r="D261" s="2"/>
      <c r="E261" s="2"/>
      <c r="F261" s="2"/>
      <c r="G261" s="2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</row>
    <row r="262" spans="1:52" x14ac:dyDescent="0.2">
      <c r="A262" s="2"/>
      <c r="B262" s="2"/>
      <c r="C262" s="2"/>
      <c r="D262" s="2"/>
      <c r="E262" s="2"/>
      <c r="F262" s="2"/>
      <c r="G262" s="2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</row>
    <row r="263" spans="1:52" x14ac:dyDescent="0.2">
      <c r="A263" s="2"/>
      <c r="B263" s="2"/>
      <c r="C263" s="2"/>
      <c r="D263" s="2"/>
      <c r="E263" s="2"/>
      <c r="F263" s="2"/>
      <c r="G263" s="2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</row>
    <row r="264" spans="1:52" x14ac:dyDescent="0.2">
      <c r="A264" s="2"/>
      <c r="B264" s="2"/>
      <c r="C264" s="2"/>
      <c r="D264" s="2"/>
      <c r="E264" s="2"/>
      <c r="F264" s="2"/>
      <c r="G264" s="2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</row>
    <row r="265" spans="1:52" x14ac:dyDescent="0.2">
      <c r="A265" s="2"/>
      <c r="B265" s="2"/>
      <c r="C265" s="2"/>
      <c r="D265" s="2"/>
      <c r="E265" s="2"/>
      <c r="F265" s="2"/>
      <c r="G265" s="2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</row>
    <row r="266" spans="1:52" x14ac:dyDescent="0.2">
      <c r="A266" s="2"/>
      <c r="B266" s="2"/>
      <c r="C266" s="2"/>
      <c r="D266" s="2"/>
      <c r="E266" s="2"/>
      <c r="F266" s="2"/>
      <c r="G266" s="2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</row>
    <row r="267" spans="1:52" x14ac:dyDescent="0.2">
      <c r="A267" s="2"/>
      <c r="B267" s="2"/>
      <c r="C267" s="2"/>
      <c r="D267" s="2"/>
      <c r="E267" s="2"/>
      <c r="F267" s="2"/>
      <c r="G267" s="2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</row>
    <row r="268" spans="1:52" x14ac:dyDescent="0.2">
      <c r="A268" s="2"/>
      <c r="B268" s="2"/>
      <c r="C268" s="2"/>
      <c r="D268" s="2"/>
      <c r="E268" s="2"/>
      <c r="F268" s="2"/>
      <c r="G268" s="2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</row>
    <row r="269" spans="1:52" x14ac:dyDescent="0.2">
      <c r="A269" s="2"/>
      <c r="B269" s="2"/>
      <c r="C269" s="2"/>
      <c r="D269" s="2"/>
      <c r="E269" s="2"/>
      <c r="F269" s="2"/>
      <c r="G269" s="2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</row>
    <row r="270" spans="1:52" x14ac:dyDescent="0.2">
      <c r="A270" s="2"/>
      <c r="B270" s="2"/>
      <c r="C270" s="2"/>
      <c r="D270" s="2"/>
      <c r="E270" s="2"/>
      <c r="F270" s="2"/>
      <c r="G270" s="2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</row>
    <row r="271" spans="1:52" x14ac:dyDescent="0.2">
      <c r="A271" s="2"/>
      <c r="B271" s="2"/>
      <c r="C271" s="2"/>
      <c r="D271" s="2"/>
      <c r="E271" s="2"/>
      <c r="F271" s="2"/>
      <c r="G271" s="2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</row>
    <row r="272" spans="1:52" x14ac:dyDescent="0.2">
      <c r="A272" s="2"/>
      <c r="B272" s="2"/>
      <c r="C272" s="2"/>
      <c r="D272" s="2"/>
      <c r="E272" s="2"/>
      <c r="F272" s="2"/>
      <c r="G272" s="2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</row>
    <row r="273" spans="1:52" x14ac:dyDescent="0.2">
      <c r="A273" s="2"/>
      <c r="B273" s="2"/>
      <c r="C273" s="2"/>
      <c r="D273" s="2"/>
      <c r="E273" s="2"/>
      <c r="F273" s="2"/>
      <c r="G273" s="2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</row>
    <row r="274" spans="1:52" x14ac:dyDescent="0.2">
      <c r="A274" s="2"/>
      <c r="B274" s="2"/>
      <c r="C274" s="2"/>
      <c r="D274" s="2"/>
      <c r="E274" s="2"/>
      <c r="F274" s="2"/>
      <c r="G274" s="2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</row>
    <row r="275" spans="1:52" x14ac:dyDescent="0.2">
      <c r="A275" s="2"/>
      <c r="B275" s="2"/>
      <c r="C275" s="2"/>
      <c r="D275" s="2"/>
      <c r="E275" s="2"/>
      <c r="F275" s="2"/>
      <c r="G275" s="2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</row>
    <row r="276" spans="1:52" x14ac:dyDescent="0.2">
      <c r="A276" s="2"/>
      <c r="B276" s="2"/>
      <c r="C276" s="2"/>
      <c r="D276" s="2"/>
      <c r="E276" s="2"/>
      <c r="F276" s="2"/>
      <c r="G276" s="2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</row>
    <row r="277" spans="1:52" x14ac:dyDescent="0.2">
      <c r="A277" s="2"/>
      <c r="B277" s="2"/>
      <c r="C277" s="2"/>
      <c r="D277" s="2"/>
      <c r="E277" s="2"/>
      <c r="F277" s="2"/>
      <c r="G277" s="2"/>
      <c r="H277" s="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</row>
    <row r="278" spans="1:52" x14ac:dyDescent="0.2">
      <c r="A278" s="2"/>
      <c r="B278" s="2"/>
      <c r="C278" s="2"/>
      <c r="D278" s="2"/>
      <c r="E278" s="2"/>
      <c r="F278" s="2"/>
      <c r="G278" s="2"/>
      <c r="H278" s="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</row>
    <row r="279" spans="1:52" x14ac:dyDescent="0.2">
      <c r="A279" s="2"/>
      <c r="B279" s="2"/>
      <c r="C279" s="2"/>
      <c r="D279" s="2"/>
      <c r="E279" s="2"/>
      <c r="F279" s="2"/>
      <c r="G279" s="2"/>
      <c r="H279" s="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</row>
    <row r="280" spans="1:52" x14ac:dyDescent="0.2">
      <c r="A280" s="2"/>
      <c r="B280" s="2"/>
      <c r="C280" s="2"/>
      <c r="D280" s="2"/>
      <c r="E280" s="2"/>
      <c r="F280" s="2"/>
      <c r="G280" s="2"/>
      <c r="H280" s="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</row>
    <row r="281" spans="1:52" x14ac:dyDescent="0.2">
      <c r="A281" s="2"/>
      <c r="B281" s="2"/>
      <c r="C281" s="2"/>
      <c r="D281" s="2"/>
      <c r="E281" s="2"/>
      <c r="F281" s="2"/>
      <c r="G281" s="2"/>
      <c r="H281" s="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</row>
    <row r="282" spans="1:52" x14ac:dyDescent="0.2">
      <c r="A282" s="2"/>
      <c r="B282" s="2"/>
      <c r="C282" s="2"/>
      <c r="D282" s="2"/>
      <c r="E282" s="2"/>
      <c r="F282" s="2"/>
      <c r="G282" s="2"/>
      <c r="H282" s="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</row>
    <row r="283" spans="1:52" x14ac:dyDescent="0.2">
      <c r="A283" s="2"/>
      <c r="B283" s="2"/>
      <c r="C283" s="2"/>
      <c r="D283" s="2"/>
      <c r="E283" s="2"/>
      <c r="F283" s="2"/>
      <c r="G283" s="2"/>
      <c r="H283" s="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</row>
    <row r="284" spans="1:52" x14ac:dyDescent="0.2">
      <c r="A284" s="2"/>
      <c r="B284" s="2"/>
      <c r="C284" s="2"/>
      <c r="D284" s="2"/>
      <c r="E284" s="2"/>
      <c r="F284" s="2"/>
      <c r="G284" s="2"/>
      <c r="H284" s="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</row>
    <row r="285" spans="1:52" x14ac:dyDescent="0.2">
      <c r="A285" s="2"/>
      <c r="B285" s="2"/>
      <c r="C285" s="2"/>
      <c r="D285" s="2"/>
      <c r="E285" s="2"/>
      <c r="F285" s="2"/>
      <c r="G285" s="2"/>
      <c r="H285" s="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</row>
    <row r="286" spans="1:52" x14ac:dyDescent="0.2">
      <c r="A286" s="2"/>
      <c r="B286" s="2"/>
      <c r="C286" s="2"/>
      <c r="D286" s="2"/>
      <c r="E286" s="2"/>
      <c r="F286" s="2"/>
      <c r="G286" s="2"/>
      <c r="H286" s="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</row>
    <row r="287" spans="1:52" x14ac:dyDescent="0.2">
      <c r="A287" s="2"/>
      <c r="B287" s="2"/>
      <c r="C287" s="2"/>
      <c r="D287" s="2"/>
      <c r="E287" s="2"/>
      <c r="F287" s="2"/>
      <c r="G287" s="2"/>
      <c r="H287" s="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</row>
    <row r="288" spans="1:52" x14ac:dyDescent="0.2">
      <c r="A288" s="2"/>
      <c r="B288" s="2"/>
      <c r="C288" s="2"/>
      <c r="D288" s="2"/>
      <c r="E288" s="2"/>
      <c r="F288" s="2"/>
      <c r="G288" s="2"/>
      <c r="H288" s="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</row>
    <row r="289" spans="1:52" x14ac:dyDescent="0.2">
      <c r="A289" s="2"/>
      <c r="B289" s="2"/>
      <c r="C289" s="2"/>
      <c r="D289" s="2"/>
      <c r="E289" s="2"/>
      <c r="F289" s="2"/>
      <c r="G289" s="2"/>
      <c r="H289" s="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</row>
    <row r="290" spans="1:52" x14ac:dyDescent="0.2">
      <c r="A290" s="2"/>
      <c r="B290" s="2"/>
      <c r="C290" s="2"/>
      <c r="D290" s="2"/>
      <c r="E290" s="2"/>
      <c r="F290" s="2"/>
      <c r="G290" s="2"/>
      <c r="H290" s="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</row>
    <row r="291" spans="1:52" x14ac:dyDescent="0.2">
      <c r="A291" s="2"/>
      <c r="B291" s="2"/>
      <c r="C291" s="2"/>
      <c r="D291" s="2"/>
      <c r="E291" s="2"/>
      <c r="F291" s="2"/>
      <c r="G291" s="2"/>
      <c r="H291" s="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</row>
    <row r="292" spans="1:52" x14ac:dyDescent="0.2">
      <c r="A292" s="2"/>
      <c r="B292" s="2"/>
      <c r="C292" s="2"/>
      <c r="D292" s="2"/>
      <c r="E292" s="2"/>
      <c r="F292" s="2"/>
      <c r="G292" s="2"/>
      <c r="H292" s="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</row>
    <row r="293" spans="1:52" x14ac:dyDescent="0.2">
      <c r="A293" s="2"/>
      <c r="B293" s="2"/>
      <c r="C293" s="2"/>
      <c r="D293" s="2"/>
      <c r="E293" s="2"/>
      <c r="F293" s="2"/>
      <c r="G293" s="2"/>
      <c r="H293" s="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</row>
    <row r="294" spans="1:52" x14ac:dyDescent="0.2">
      <c r="A294" s="2"/>
      <c r="B294" s="2"/>
      <c r="C294" s="2"/>
      <c r="D294" s="2"/>
      <c r="E294" s="2"/>
      <c r="F294" s="2"/>
      <c r="G294" s="2"/>
      <c r="H294" s="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x14ac:dyDescent="0.2">
      <c r="A295" s="2"/>
      <c r="B295" s="2"/>
      <c r="C295" s="2"/>
      <c r="D295" s="2"/>
      <c r="E295" s="2"/>
      <c r="F295" s="2"/>
      <c r="G295" s="2"/>
      <c r="H295" s="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x14ac:dyDescent="0.2">
      <c r="A296" s="2"/>
      <c r="B296" s="2"/>
      <c r="C296" s="2"/>
      <c r="D296" s="2"/>
      <c r="E296" s="2"/>
      <c r="F296" s="2"/>
      <c r="G296" s="2"/>
      <c r="H296" s="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x14ac:dyDescent="0.2">
      <c r="A297" s="2"/>
      <c r="B297" s="2"/>
      <c r="C297" s="2"/>
      <c r="D297" s="2"/>
      <c r="E297" s="2"/>
      <c r="F297" s="2"/>
      <c r="G297" s="2"/>
      <c r="H297" s="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</row>
    <row r="298" spans="1:52" x14ac:dyDescent="0.2">
      <c r="A298" s="2"/>
      <c r="B298" s="2"/>
      <c r="C298" s="2"/>
      <c r="D298" s="2"/>
      <c r="E298" s="2"/>
      <c r="F298" s="2"/>
      <c r="G298" s="2"/>
      <c r="H298" s="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</row>
    <row r="299" spans="1:52" x14ac:dyDescent="0.2">
      <c r="A299" s="2"/>
      <c r="B299" s="2"/>
      <c r="C299" s="2"/>
      <c r="D299" s="2"/>
      <c r="E299" s="2"/>
      <c r="F299" s="2"/>
      <c r="G299" s="2"/>
      <c r="H299" s="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x14ac:dyDescent="0.2">
      <c r="A300" s="2"/>
      <c r="B300" s="2"/>
      <c r="C300" s="2"/>
      <c r="D300" s="2"/>
      <c r="E300" s="2"/>
      <c r="F300" s="2"/>
      <c r="G300" s="2"/>
      <c r="H300" s="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x14ac:dyDescent="0.2">
      <c r="A301" s="2"/>
      <c r="B301" s="2"/>
      <c r="C301" s="2"/>
      <c r="D301" s="2"/>
      <c r="E301" s="2"/>
      <c r="F301" s="2"/>
      <c r="G301" s="2"/>
      <c r="H301" s="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</row>
    <row r="302" spans="1:52" x14ac:dyDescent="0.2">
      <c r="A302" s="2"/>
      <c r="B302" s="2"/>
      <c r="C302" s="2"/>
      <c r="D302" s="2"/>
      <c r="E302" s="2"/>
      <c r="F302" s="2"/>
      <c r="G302" s="2"/>
      <c r="H302" s="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x14ac:dyDescent="0.2">
      <c r="A303" s="2"/>
      <c r="B303" s="2"/>
      <c r="C303" s="2"/>
      <c r="D303" s="2"/>
      <c r="E303" s="2"/>
      <c r="F303" s="2"/>
      <c r="G303" s="2"/>
      <c r="H303" s="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</row>
    <row r="304" spans="1:52" x14ac:dyDescent="0.2">
      <c r="A304" s="2"/>
      <c r="B304" s="2"/>
      <c r="C304" s="2"/>
      <c r="D304" s="2"/>
      <c r="E304" s="2"/>
      <c r="F304" s="2"/>
      <c r="G304" s="2"/>
      <c r="H304" s="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</row>
    <row r="305" spans="1:52" x14ac:dyDescent="0.2">
      <c r="A305" s="2"/>
      <c r="B305" s="2"/>
      <c r="C305" s="2"/>
      <c r="D305" s="2"/>
      <c r="E305" s="2"/>
      <c r="F305" s="2"/>
      <c r="G305" s="2"/>
      <c r="H305" s="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</row>
    <row r="306" spans="1:52" x14ac:dyDescent="0.2">
      <c r="A306" s="2"/>
      <c r="B306" s="2"/>
      <c r="C306" s="2"/>
      <c r="D306" s="2"/>
      <c r="E306" s="2"/>
      <c r="F306" s="2"/>
      <c r="G306" s="2"/>
      <c r="H306" s="3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</row>
    <row r="307" spans="1:52" x14ac:dyDescent="0.2">
      <c r="A307" s="2"/>
      <c r="B307" s="2"/>
      <c r="C307" s="2"/>
      <c r="D307" s="2"/>
      <c r="E307" s="2"/>
      <c r="F307" s="2"/>
      <c r="G307" s="2"/>
      <c r="H307" s="3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</row>
    <row r="308" spans="1:52" x14ac:dyDescent="0.2">
      <c r="A308" s="2"/>
      <c r="B308" s="2"/>
      <c r="C308" s="2"/>
      <c r="D308" s="2"/>
      <c r="E308" s="2"/>
      <c r="F308" s="2"/>
      <c r="G308" s="2"/>
      <c r="H308" s="3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</row>
    <row r="309" spans="1:52" x14ac:dyDescent="0.2">
      <c r="A309" s="2"/>
      <c r="B309" s="2"/>
      <c r="C309" s="2"/>
      <c r="D309" s="2"/>
      <c r="E309" s="2"/>
      <c r="F309" s="2"/>
      <c r="G309" s="2"/>
      <c r="H309" s="3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x14ac:dyDescent="0.2">
      <c r="A310" s="2"/>
      <c r="B310" s="2"/>
      <c r="C310" s="2"/>
      <c r="D310" s="2"/>
      <c r="E310" s="2"/>
      <c r="F310" s="2"/>
      <c r="G310" s="2"/>
      <c r="H310" s="3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</row>
    <row r="311" spans="1:52" x14ac:dyDescent="0.2">
      <c r="A311" s="2"/>
      <c r="B311" s="2"/>
      <c r="C311" s="2"/>
      <c r="D311" s="2"/>
      <c r="E311" s="2"/>
      <c r="F311" s="2"/>
      <c r="G311" s="2"/>
      <c r="H311" s="3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</row>
    <row r="312" spans="1:52" x14ac:dyDescent="0.2">
      <c r="A312" s="2"/>
      <c r="B312" s="2"/>
      <c r="C312" s="2"/>
      <c r="D312" s="2"/>
      <c r="E312" s="2"/>
      <c r="F312" s="2"/>
      <c r="G312" s="2"/>
      <c r="H312" s="3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x14ac:dyDescent="0.2">
      <c r="A313" s="2"/>
      <c r="B313" s="2"/>
      <c r="C313" s="2"/>
      <c r="D313" s="2"/>
      <c r="E313" s="2"/>
      <c r="F313" s="2"/>
      <c r="G313" s="2"/>
      <c r="H313" s="3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x14ac:dyDescent="0.2">
      <c r="A314" s="2"/>
      <c r="B314" s="2"/>
      <c r="C314" s="2"/>
      <c r="D314" s="2"/>
      <c r="E314" s="2"/>
      <c r="F314" s="2"/>
      <c r="G314" s="2"/>
      <c r="H314" s="3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x14ac:dyDescent="0.2">
      <c r="A315" s="2"/>
      <c r="B315" s="2"/>
      <c r="C315" s="2"/>
      <c r="D315" s="2"/>
      <c r="E315" s="2"/>
      <c r="F315" s="2"/>
      <c r="G315" s="2"/>
      <c r="H315" s="3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x14ac:dyDescent="0.2">
      <c r="A316" s="2"/>
      <c r="B316" s="2"/>
      <c r="C316" s="2"/>
      <c r="D316" s="2"/>
      <c r="E316" s="2"/>
      <c r="F316" s="2"/>
      <c r="G316" s="2"/>
      <c r="H316" s="3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x14ac:dyDescent="0.2">
      <c r="A317" s="2"/>
      <c r="B317" s="2"/>
      <c r="C317" s="2"/>
      <c r="D317" s="2"/>
      <c r="E317" s="2"/>
      <c r="F317" s="2"/>
      <c r="G317" s="2"/>
      <c r="H317" s="3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x14ac:dyDescent="0.2">
      <c r="A318" s="2"/>
      <c r="B318" s="2"/>
      <c r="C318" s="2"/>
      <c r="D318" s="2"/>
      <c r="E318" s="2"/>
      <c r="F318" s="2"/>
      <c r="G318" s="2"/>
      <c r="H318" s="3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</row>
    <row r="319" spans="1:52" x14ac:dyDescent="0.2">
      <c r="A319" s="2"/>
      <c r="B319" s="2"/>
      <c r="C319" s="2"/>
      <c r="D319" s="2"/>
      <c r="E319" s="2"/>
      <c r="F319" s="2"/>
      <c r="G319" s="2"/>
      <c r="H319" s="3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</row>
    <row r="320" spans="1:52" x14ac:dyDescent="0.2">
      <c r="A320" s="2"/>
      <c r="B320" s="2"/>
      <c r="C320" s="2"/>
      <c r="D320" s="2"/>
      <c r="E320" s="2"/>
      <c r="F320" s="2"/>
      <c r="G320" s="2"/>
      <c r="H320" s="3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</row>
    <row r="321" spans="1:52" x14ac:dyDescent="0.2">
      <c r="A321" s="2"/>
      <c r="B321" s="2"/>
      <c r="C321" s="2"/>
      <c r="D321" s="2"/>
      <c r="E321" s="2"/>
      <c r="F321" s="2"/>
      <c r="G321" s="2"/>
      <c r="H321" s="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</row>
    <row r="322" spans="1:52" x14ac:dyDescent="0.2">
      <c r="A322" s="2"/>
      <c r="B322" s="2"/>
      <c r="C322" s="2"/>
      <c r="D322" s="2"/>
      <c r="E322" s="2"/>
      <c r="F322" s="2"/>
      <c r="G322" s="2"/>
      <c r="H322" s="3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</row>
    <row r="323" spans="1:52" x14ac:dyDescent="0.2">
      <c r="A323" s="2"/>
      <c r="B323" s="2"/>
      <c r="C323" s="2"/>
      <c r="D323" s="2"/>
      <c r="E323" s="2"/>
      <c r="F323" s="2"/>
      <c r="G323" s="2"/>
      <c r="H323" s="3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</row>
    <row r="324" spans="1:52" x14ac:dyDescent="0.2">
      <c r="A324" s="2"/>
      <c r="B324" s="2"/>
      <c r="C324" s="2"/>
      <c r="D324" s="2"/>
      <c r="E324" s="2"/>
      <c r="F324" s="2"/>
      <c r="G324" s="2"/>
      <c r="H324" s="3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</row>
    <row r="325" spans="1:52" x14ac:dyDescent="0.2">
      <c r="A325" s="2"/>
      <c r="B325" s="2"/>
      <c r="C325" s="2"/>
      <c r="D325" s="2"/>
      <c r="E325" s="2"/>
      <c r="F325" s="2"/>
      <c r="G325" s="2"/>
      <c r="H325" s="3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</row>
    <row r="326" spans="1:52" x14ac:dyDescent="0.2">
      <c r="A326" s="2"/>
      <c r="B326" s="2"/>
      <c r="C326" s="2"/>
      <c r="D326" s="2"/>
      <c r="E326" s="2"/>
      <c r="F326" s="2"/>
      <c r="G326" s="2"/>
      <c r="H326" s="3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</row>
    <row r="327" spans="1:52" x14ac:dyDescent="0.2">
      <c r="A327" s="2"/>
      <c r="B327" s="2"/>
      <c r="C327" s="2"/>
      <c r="D327" s="2"/>
      <c r="E327" s="2"/>
      <c r="F327" s="2"/>
      <c r="G327" s="2"/>
      <c r="H327" s="3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</row>
    <row r="328" spans="1:52" x14ac:dyDescent="0.2">
      <c r="A328" s="2"/>
      <c r="B328" s="2"/>
      <c r="C328" s="2"/>
      <c r="D328" s="2"/>
      <c r="E328" s="2"/>
      <c r="F328" s="2"/>
      <c r="G328" s="2"/>
      <c r="H328" s="3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</row>
    <row r="329" spans="1:52" x14ac:dyDescent="0.2">
      <c r="A329" s="2"/>
      <c r="B329" s="2"/>
      <c r="C329" s="2"/>
      <c r="D329" s="2"/>
      <c r="E329" s="2"/>
      <c r="F329" s="2"/>
      <c r="G329" s="2"/>
      <c r="H329" s="3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</row>
    <row r="330" spans="1:52" x14ac:dyDescent="0.2">
      <c r="A330" s="2"/>
      <c r="B330" s="2"/>
      <c r="C330" s="2"/>
      <c r="D330" s="2"/>
      <c r="E330" s="2"/>
      <c r="F330" s="2"/>
      <c r="G330" s="2"/>
      <c r="H330" s="3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</row>
    <row r="331" spans="1:52" x14ac:dyDescent="0.2">
      <c r="A331" s="2"/>
      <c r="B331" s="2"/>
      <c r="C331" s="2"/>
      <c r="D331" s="2"/>
      <c r="E331" s="2"/>
      <c r="F331" s="2"/>
      <c r="G331" s="2"/>
      <c r="H331" s="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</row>
    <row r="332" spans="1:52" x14ac:dyDescent="0.2">
      <c r="A332" s="2"/>
      <c r="B332" s="2"/>
      <c r="C332" s="2"/>
      <c r="D332" s="2"/>
      <c r="E332" s="2"/>
      <c r="F332" s="2"/>
      <c r="G332" s="2"/>
      <c r="H332" s="3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</row>
    <row r="333" spans="1:52" x14ac:dyDescent="0.2">
      <c r="A333" s="2"/>
      <c r="B333" s="2"/>
      <c r="C333" s="2"/>
      <c r="D333" s="2"/>
      <c r="E333" s="2"/>
      <c r="F333" s="2"/>
      <c r="G333" s="2"/>
      <c r="H333" s="3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</row>
    <row r="334" spans="1:52" x14ac:dyDescent="0.2">
      <c r="A334" s="2"/>
      <c r="B334" s="2"/>
      <c r="C334" s="2"/>
      <c r="D334" s="2"/>
      <c r="E334" s="2"/>
      <c r="F334" s="2"/>
      <c r="G334" s="2"/>
      <c r="H334" s="3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</row>
    <row r="335" spans="1:52" x14ac:dyDescent="0.2">
      <c r="A335" s="2"/>
      <c r="B335" s="2"/>
      <c r="C335" s="2"/>
      <c r="D335" s="2"/>
      <c r="E335" s="2"/>
      <c r="F335" s="2"/>
      <c r="G335" s="2"/>
      <c r="H335" s="3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</row>
    <row r="336" spans="1:52" x14ac:dyDescent="0.2">
      <c r="A336" s="2"/>
      <c r="B336" s="2"/>
      <c r="C336" s="2"/>
      <c r="D336" s="2"/>
      <c r="E336" s="2"/>
      <c r="F336" s="2"/>
      <c r="G336" s="2"/>
      <c r="H336" s="3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</row>
    <row r="337" spans="1:52" x14ac:dyDescent="0.2">
      <c r="A337" s="2"/>
      <c r="B337" s="2"/>
      <c r="C337" s="2"/>
      <c r="D337" s="2"/>
      <c r="E337" s="2"/>
      <c r="F337" s="2"/>
      <c r="G337" s="2"/>
      <c r="H337" s="3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</row>
    <row r="338" spans="1:52" x14ac:dyDescent="0.2">
      <c r="A338" s="2"/>
      <c r="B338" s="2"/>
      <c r="C338" s="2"/>
      <c r="D338" s="2"/>
      <c r="E338" s="2"/>
      <c r="F338" s="2"/>
      <c r="G338" s="2"/>
      <c r="H338" s="3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</row>
    <row r="339" spans="1:52" x14ac:dyDescent="0.2">
      <c r="A339" s="2"/>
      <c r="B339" s="2"/>
      <c r="C339" s="2"/>
      <c r="D339" s="2"/>
      <c r="E339" s="2"/>
      <c r="F339" s="2"/>
      <c r="G339" s="2"/>
      <c r="H339" s="3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</row>
    <row r="340" spans="1:52" x14ac:dyDescent="0.2">
      <c r="A340" s="2"/>
      <c r="B340" s="2"/>
      <c r="C340" s="2"/>
      <c r="D340" s="2"/>
      <c r="E340" s="2"/>
      <c r="F340" s="2"/>
      <c r="G340" s="2"/>
      <c r="H340" s="3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</row>
    <row r="341" spans="1:52" x14ac:dyDescent="0.2">
      <c r="A341" s="2"/>
      <c r="B341" s="2"/>
      <c r="C341" s="2"/>
      <c r="D341" s="2"/>
      <c r="E341" s="2"/>
      <c r="F341" s="2"/>
      <c r="G341" s="2"/>
      <c r="H341" s="3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</row>
    <row r="342" spans="1:52" x14ac:dyDescent="0.2">
      <c r="A342" s="2"/>
      <c r="B342" s="2"/>
      <c r="C342" s="2"/>
      <c r="D342" s="2"/>
      <c r="E342" s="2"/>
      <c r="F342" s="2"/>
      <c r="G342" s="2"/>
      <c r="H342" s="3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</row>
    <row r="343" spans="1:52" x14ac:dyDescent="0.2">
      <c r="A343" s="2"/>
      <c r="B343" s="2"/>
      <c r="C343" s="2"/>
      <c r="D343" s="2"/>
      <c r="E343" s="2"/>
      <c r="F343" s="2"/>
      <c r="G343" s="2"/>
      <c r="H343" s="3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</row>
    <row r="344" spans="1:52" x14ac:dyDescent="0.2">
      <c r="A344" s="2"/>
      <c r="B344" s="2"/>
      <c r="C344" s="2"/>
      <c r="D344" s="2"/>
      <c r="E344" s="2"/>
      <c r="F344" s="2"/>
      <c r="G344" s="2"/>
      <c r="H344" s="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</row>
    <row r="345" spans="1:52" x14ac:dyDescent="0.2">
      <c r="A345" s="2"/>
      <c r="B345" s="2"/>
      <c r="C345" s="2"/>
      <c r="D345" s="2"/>
      <c r="E345" s="2"/>
      <c r="F345" s="2"/>
      <c r="G345" s="2"/>
      <c r="H345" s="3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</row>
    <row r="346" spans="1:52" x14ac:dyDescent="0.2">
      <c r="A346" s="2"/>
      <c r="B346" s="2"/>
      <c r="C346" s="2"/>
      <c r="D346" s="2"/>
      <c r="E346" s="2"/>
      <c r="F346" s="2"/>
      <c r="G346" s="2"/>
      <c r="H346" s="3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</row>
    <row r="347" spans="1:52" x14ac:dyDescent="0.2">
      <c r="A347" s="2"/>
      <c r="B347" s="2"/>
      <c r="C347" s="2"/>
      <c r="D347" s="2"/>
      <c r="E347" s="2"/>
      <c r="F347" s="2"/>
      <c r="G347" s="2"/>
      <c r="H347" s="3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</row>
    <row r="348" spans="1:52" x14ac:dyDescent="0.2">
      <c r="A348" s="2"/>
      <c r="B348" s="2"/>
      <c r="C348" s="2"/>
      <c r="D348" s="2"/>
      <c r="E348" s="2"/>
      <c r="F348" s="2"/>
      <c r="G348" s="2"/>
      <c r="H348" s="3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</row>
    <row r="349" spans="1:52" x14ac:dyDescent="0.2">
      <c r="A349" s="2"/>
      <c r="B349" s="2"/>
      <c r="C349" s="2"/>
      <c r="D349" s="2"/>
      <c r="E349" s="2"/>
      <c r="F349" s="2"/>
      <c r="G349" s="2"/>
      <c r="H349" s="3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</row>
    <row r="350" spans="1:52" x14ac:dyDescent="0.2">
      <c r="A350" s="2"/>
      <c r="B350" s="2"/>
      <c r="C350" s="2"/>
      <c r="D350" s="2"/>
      <c r="E350" s="2"/>
      <c r="F350" s="2"/>
      <c r="G350" s="2"/>
      <c r="H350" s="3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</row>
    <row r="351" spans="1:52" x14ac:dyDescent="0.2">
      <c r="A351" s="2"/>
      <c r="B351" s="2"/>
      <c r="C351" s="2"/>
      <c r="D351" s="2"/>
      <c r="E351" s="2"/>
      <c r="F351" s="2"/>
      <c r="G351" s="2"/>
      <c r="H351" s="3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</row>
    <row r="352" spans="1:52" x14ac:dyDescent="0.2">
      <c r="A352" s="2"/>
      <c r="B352" s="2"/>
      <c r="C352" s="2"/>
      <c r="D352" s="2"/>
      <c r="E352" s="2"/>
      <c r="F352" s="2"/>
      <c r="G352" s="2"/>
      <c r="H352" s="3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</row>
    <row r="353" spans="1:52" x14ac:dyDescent="0.2">
      <c r="A353" s="2"/>
      <c r="B353" s="2"/>
      <c r="C353" s="2"/>
      <c r="D353" s="2"/>
      <c r="E353" s="2"/>
      <c r="F353" s="2"/>
      <c r="G353" s="2"/>
      <c r="H353" s="3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</row>
    <row r="354" spans="1:52" x14ac:dyDescent="0.2">
      <c r="A354" s="2"/>
      <c r="B354" s="2"/>
      <c r="C354" s="2"/>
      <c r="D354" s="2"/>
      <c r="E354" s="2"/>
      <c r="F354" s="2"/>
      <c r="G354" s="2"/>
      <c r="H354" s="3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</row>
    <row r="355" spans="1:52" x14ac:dyDescent="0.2">
      <c r="A355" s="2"/>
      <c r="B355" s="2"/>
      <c r="C355" s="2"/>
      <c r="D355" s="2"/>
      <c r="E355" s="2"/>
      <c r="F355" s="2"/>
      <c r="G355" s="2"/>
      <c r="H355" s="3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</row>
    <row r="356" spans="1:52" x14ac:dyDescent="0.2">
      <c r="A356" s="2"/>
      <c r="B356" s="2"/>
      <c r="C356" s="2"/>
      <c r="D356" s="2"/>
      <c r="E356" s="2"/>
      <c r="F356" s="2"/>
      <c r="G356" s="2"/>
      <c r="H356" s="3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</row>
    <row r="357" spans="1:52" x14ac:dyDescent="0.2">
      <c r="A357" s="2"/>
      <c r="B357" s="2"/>
      <c r="C357" s="2"/>
      <c r="D357" s="2"/>
      <c r="E357" s="2"/>
      <c r="F357" s="2"/>
      <c r="G357" s="2"/>
      <c r="H357" s="3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</row>
    <row r="358" spans="1:52" x14ac:dyDescent="0.2">
      <c r="A358" s="2"/>
      <c r="B358" s="2"/>
      <c r="C358" s="2"/>
      <c r="D358" s="2"/>
      <c r="E358" s="2"/>
      <c r="F358" s="2"/>
      <c r="G358" s="2"/>
      <c r="H358" s="3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</row>
    <row r="359" spans="1:52" x14ac:dyDescent="0.2">
      <c r="A359" s="2"/>
      <c r="B359" s="2"/>
      <c r="C359" s="2"/>
      <c r="D359" s="2"/>
      <c r="E359" s="2"/>
      <c r="F359" s="2"/>
      <c r="G359" s="2"/>
      <c r="H359" s="3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</row>
    <row r="360" spans="1:52" x14ac:dyDescent="0.2">
      <c r="A360" s="2"/>
      <c r="B360" s="2"/>
      <c r="C360" s="2"/>
      <c r="D360" s="2"/>
      <c r="E360" s="2"/>
      <c r="F360" s="2"/>
      <c r="G360" s="2"/>
      <c r="H360" s="3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</row>
    <row r="361" spans="1:52" x14ac:dyDescent="0.2">
      <c r="A361" s="2"/>
      <c r="B361" s="2"/>
      <c r="C361" s="2"/>
      <c r="D361" s="2"/>
      <c r="E361" s="2"/>
      <c r="F361" s="2"/>
      <c r="G361" s="2"/>
      <c r="H361" s="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</row>
    <row r="362" spans="1:52" x14ac:dyDescent="0.2">
      <c r="A362" s="2"/>
      <c r="B362" s="2"/>
      <c r="C362" s="2"/>
      <c r="D362" s="2"/>
      <c r="E362" s="2"/>
      <c r="F362" s="2"/>
      <c r="G362" s="2"/>
      <c r="H362" s="3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</row>
    <row r="363" spans="1:52" x14ac:dyDescent="0.2">
      <c r="A363" s="2"/>
      <c r="B363" s="2"/>
      <c r="C363" s="2"/>
      <c r="D363" s="2"/>
      <c r="E363" s="2"/>
      <c r="F363" s="2"/>
      <c r="G363" s="2"/>
      <c r="H363" s="3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</row>
    <row r="364" spans="1:52" x14ac:dyDescent="0.2">
      <c r="A364" s="2"/>
      <c r="B364" s="2"/>
      <c r="C364" s="2"/>
      <c r="D364" s="2"/>
      <c r="E364" s="2"/>
      <c r="F364" s="2"/>
      <c r="G364" s="2"/>
      <c r="H364" s="3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</row>
    <row r="365" spans="1:52" x14ac:dyDescent="0.2">
      <c r="A365" s="2"/>
      <c r="B365" s="2"/>
      <c r="C365" s="2"/>
      <c r="D365" s="2"/>
      <c r="E365" s="2"/>
      <c r="F365" s="2"/>
      <c r="G365" s="2"/>
      <c r="H365" s="3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</row>
    <row r="366" spans="1:52" x14ac:dyDescent="0.2">
      <c r="A366" s="2"/>
      <c r="B366" s="2"/>
      <c r="C366" s="2"/>
      <c r="D366" s="2"/>
      <c r="E366" s="2"/>
      <c r="F366" s="2"/>
      <c r="G366" s="2"/>
      <c r="H366" s="3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</row>
    <row r="367" spans="1:52" x14ac:dyDescent="0.2">
      <c r="A367" s="2"/>
      <c r="B367" s="2"/>
      <c r="C367" s="2"/>
      <c r="D367" s="2"/>
      <c r="E367" s="2"/>
      <c r="F367" s="2"/>
      <c r="G367" s="2"/>
      <c r="H367" s="3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</row>
    <row r="368" spans="1:52" x14ac:dyDescent="0.2">
      <c r="A368" s="2"/>
      <c r="B368" s="2"/>
      <c r="C368" s="2"/>
      <c r="D368" s="2"/>
      <c r="E368" s="2"/>
      <c r="F368" s="2"/>
      <c r="G368" s="2"/>
      <c r="H368" s="3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</row>
    <row r="369" spans="1:52" x14ac:dyDescent="0.2">
      <c r="A369" s="2"/>
      <c r="B369" s="2"/>
      <c r="C369" s="2"/>
      <c r="D369" s="2"/>
      <c r="E369" s="2"/>
      <c r="F369" s="2"/>
      <c r="G369" s="2"/>
      <c r="H369" s="3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</row>
    <row r="370" spans="1:52" x14ac:dyDescent="0.2">
      <c r="A370" s="2"/>
      <c r="B370" s="2"/>
      <c r="C370" s="2"/>
      <c r="D370" s="2"/>
      <c r="E370" s="2"/>
      <c r="F370" s="2"/>
      <c r="G370" s="2"/>
      <c r="H370" s="3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</row>
    <row r="371" spans="1:52" x14ac:dyDescent="0.2">
      <c r="A371" s="2"/>
      <c r="B371" s="2"/>
      <c r="C371" s="2"/>
      <c r="D371" s="2"/>
      <c r="E371" s="2"/>
      <c r="F371" s="2"/>
      <c r="G371" s="2"/>
      <c r="H371" s="3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</row>
    <row r="372" spans="1:52" x14ac:dyDescent="0.2">
      <c r="A372" s="2"/>
      <c r="B372" s="2"/>
      <c r="C372" s="2"/>
      <c r="D372" s="2"/>
      <c r="E372" s="2"/>
      <c r="F372" s="2"/>
      <c r="G372" s="2"/>
      <c r="H372" s="3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</row>
    <row r="373" spans="1:52" x14ac:dyDescent="0.2">
      <c r="A373" s="2"/>
      <c r="B373" s="2"/>
      <c r="C373" s="2"/>
      <c r="D373" s="2"/>
      <c r="E373" s="2"/>
      <c r="F373" s="2"/>
      <c r="G373" s="2"/>
      <c r="H373" s="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</row>
    <row r="374" spans="1:52" x14ac:dyDescent="0.2">
      <c r="A374" s="2"/>
      <c r="B374" s="2"/>
      <c r="C374" s="2"/>
      <c r="D374" s="2"/>
      <c r="E374" s="2"/>
      <c r="F374" s="2"/>
      <c r="G374" s="2"/>
      <c r="H374" s="3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</row>
    <row r="375" spans="1:52" x14ac:dyDescent="0.2">
      <c r="A375" s="2"/>
      <c r="B375" s="2"/>
      <c r="C375" s="2"/>
      <c r="D375" s="2"/>
      <c r="E375" s="2"/>
      <c r="F375" s="2"/>
      <c r="G375" s="2"/>
      <c r="H375" s="3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</row>
    <row r="376" spans="1:52" x14ac:dyDescent="0.2">
      <c r="A376" s="2"/>
      <c r="B376" s="2"/>
      <c r="C376" s="2"/>
      <c r="D376" s="2"/>
      <c r="E376" s="2"/>
      <c r="F376" s="2"/>
      <c r="G376" s="2"/>
      <c r="H376" s="3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</row>
    <row r="377" spans="1:52" x14ac:dyDescent="0.2">
      <c r="A377" s="2"/>
      <c r="B377" s="2"/>
      <c r="C377" s="2"/>
      <c r="D377" s="2"/>
      <c r="E377" s="2"/>
      <c r="F377" s="2"/>
      <c r="G377" s="2"/>
      <c r="H377" s="3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</row>
    <row r="378" spans="1:52" x14ac:dyDescent="0.2">
      <c r="A378" s="2"/>
      <c r="B378" s="2"/>
      <c r="C378" s="2"/>
      <c r="D378" s="2"/>
      <c r="E378" s="2"/>
      <c r="F378" s="2"/>
      <c r="G378" s="2"/>
      <c r="H378" s="3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</row>
    <row r="379" spans="1:52" x14ac:dyDescent="0.2">
      <c r="A379" s="2"/>
      <c r="B379" s="2"/>
      <c r="C379" s="2"/>
      <c r="D379" s="2"/>
      <c r="E379" s="2"/>
      <c r="F379" s="2"/>
      <c r="G379" s="2"/>
      <c r="H379" s="3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</row>
    <row r="380" spans="1:52" x14ac:dyDescent="0.2">
      <c r="A380" s="2"/>
      <c r="B380" s="2"/>
      <c r="C380" s="2"/>
      <c r="D380" s="2"/>
      <c r="E380" s="2"/>
      <c r="F380" s="2"/>
      <c r="G380" s="2"/>
      <c r="H380" s="3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</row>
    <row r="381" spans="1:52" x14ac:dyDescent="0.2">
      <c r="A381" s="2"/>
      <c r="B381" s="2"/>
      <c r="C381" s="2"/>
      <c r="D381" s="2"/>
      <c r="E381" s="2"/>
      <c r="F381" s="2"/>
      <c r="G381" s="2"/>
      <c r="H381" s="3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</row>
    <row r="382" spans="1:52" x14ac:dyDescent="0.2">
      <c r="A382" s="2"/>
      <c r="B382" s="2"/>
      <c r="C382" s="2"/>
      <c r="D382" s="2"/>
      <c r="E382" s="2"/>
      <c r="F382" s="2"/>
      <c r="G382" s="2"/>
      <c r="H382" s="3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</row>
    <row r="383" spans="1:52" x14ac:dyDescent="0.2">
      <c r="A383" s="2"/>
      <c r="B383" s="2"/>
      <c r="C383" s="2"/>
      <c r="D383" s="2"/>
      <c r="E383" s="2"/>
      <c r="F383" s="2"/>
      <c r="G383" s="2"/>
      <c r="H383" s="3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</row>
    <row r="384" spans="1:52" x14ac:dyDescent="0.2">
      <c r="A384" s="2"/>
      <c r="B384" s="2"/>
      <c r="C384" s="2"/>
      <c r="D384" s="2"/>
      <c r="E384" s="2"/>
      <c r="F384" s="2"/>
      <c r="G384" s="2"/>
      <c r="H384" s="3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</row>
    <row r="385" spans="1:52" x14ac:dyDescent="0.2">
      <c r="A385" s="2"/>
      <c r="B385" s="2"/>
      <c r="C385" s="2"/>
      <c r="D385" s="2"/>
      <c r="E385" s="2"/>
      <c r="F385" s="2"/>
      <c r="G385" s="2"/>
      <c r="H385" s="3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</row>
    <row r="386" spans="1:52" x14ac:dyDescent="0.2">
      <c r="A386" s="2"/>
      <c r="B386" s="2"/>
      <c r="C386" s="2"/>
      <c r="D386" s="2"/>
      <c r="E386" s="2"/>
      <c r="F386" s="2"/>
      <c r="G386" s="2"/>
      <c r="H386" s="3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</row>
    <row r="387" spans="1:52" x14ac:dyDescent="0.2">
      <c r="A387" s="2"/>
      <c r="B387" s="2"/>
      <c r="C387" s="2"/>
      <c r="D387" s="2"/>
      <c r="E387" s="2"/>
      <c r="F387" s="2"/>
      <c r="G387" s="2"/>
      <c r="H387" s="3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</row>
    <row r="388" spans="1:52" x14ac:dyDescent="0.2">
      <c r="A388" s="2"/>
      <c r="B388" s="2"/>
      <c r="C388" s="2"/>
      <c r="D388" s="2"/>
      <c r="E388" s="2"/>
      <c r="F388" s="2"/>
      <c r="G388" s="2"/>
      <c r="H388" s="3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</row>
    <row r="389" spans="1:52" x14ac:dyDescent="0.2">
      <c r="A389" s="2"/>
      <c r="B389" s="2"/>
      <c r="C389" s="2"/>
      <c r="D389" s="2"/>
      <c r="E389" s="2"/>
      <c r="F389" s="2"/>
      <c r="G389" s="2"/>
      <c r="H389" s="3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</row>
    <row r="390" spans="1:52" x14ac:dyDescent="0.2">
      <c r="A390" s="2"/>
      <c r="B390" s="2"/>
      <c r="C390" s="2"/>
      <c r="D390" s="2"/>
      <c r="E390" s="2"/>
      <c r="F390" s="2"/>
      <c r="G390" s="2"/>
      <c r="H390" s="3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</row>
    <row r="391" spans="1:52" x14ac:dyDescent="0.2">
      <c r="A391" s="2"/>
      <c r="B391" s="2"/>
      <c r="C391" s="2"/>
      <c r="D391" s="2"/>
      <c r="E391" s="2"/>
      <c r="F391" s="2"/>
      <c r="G391" s="2"/>
      <c r="H391" s="3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</row>
    <row r="392" spans="1:52" x14ac:dyDescent="0.2">
      <c r="A392" s="2"/>
      <c r="B392" s="2"/>
      <c r="C392" s="2"/>
      <c r="D392" s="2"/>
      <c r="E392" s="2"/>
      <c r="F392" s="2"/>
      <c r="G392" s="2"/>
      <c r="H392" s="3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</row>
    <row r="393" spans="1:52" x14ac:dyDescent="0.2">
      <c r="A393" s="2"/>
      <c r="B393" s="2"/>
      <c r="C393" s="2"/>
      <c r="D393" s="2"/>
      <c r="E393" s="2"/>
      <c r="F393" s="2"/>
      <c r="G393" s="2"/>
      <c r="H393" s="3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</row>
    <row r="394" spans="1:52" x14ac:dyDescent="0.2">
      <c r="A394" s="2"/>
      <c r="B394" s="2"/>
      <c r="C394" s="2"/>
      <c r="D394" s="2"/>
      <c r="E394" s="2"/>
      <c r="F394" s="2"/>
      <c r="G394" s="2"/>
      <c r="H394" s="3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</row>
    <row r="395" spans="1:52" x14ac:dyDescent="0.2">
      <c r="A395" s="2"/>
      <c r="B395" s="2"/>
      <c r="C395" s="2"/>
      <c r="D395" s="2"/>
      <c r="E395" s="2"/>
      <c r="F395" s="2"/>
      <c r="G395" s="2"/>
      <c r="H395" s="3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</row>
    <row r="396" spans="1:52" x14ac:dyDescent="0.2">
      <c r="A396" s="2"/>
      <c r="B396" s="2"/>
      <c r="C396" s="2"/>
      <c r="D396" s="2"/>
      <c r="E396" s="2"/>
      <c r="F396" s="2"/>
      <c r="G396" s="2"/>
      <c r="H396" s="3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</row>
    <row r="397" spans="1:52" x14ac:dyDescent="0.2">
      <c r="A397" s="2"/>
      <c r="B397" s="2"/>
      <c r="C397" s="2"/>
      <c r="D397" s="2"/>
      <c r="E397" s="2"/>
      <c r="F397" s="2"/>
      <c r="G397" s="2"/>
      <c r="H397" s="3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</row>
    <row r="398" spans="1:52" x14ac:dyDescent="0.2">
      <c r="A398" s="2"/>
      <c r="B398" s="2"/>
      <c r="C398" s="2"/>
      <c r="D398" s="2"/>
      <c r="E398" s="2"/>
      <c r="F398" s="2"/>
      <c r="G398" s="2"/>
      <c r="H398" s="3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</row>
    <row r="399" spans="1:52" x14ac:dyDescent="0.2">
      <c r="A399" s="2"/>
      <c r="B399" s="2"/>
      <c r="C399" s="2"/>
      <c r="D399" s="2"/>
      <c r="E399" s="2"/>
      <c r="F399" s="2"/>
      <c r="G399" s="2"/>
      <c r="H399" s="3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</row>
    <row r="400" spans="1:52" x14ac:dyDescent="0.2">
      <c r="A400" s="2"/>
      <c r="B400" s="2"/>
      <c r="C400" s="2"/>
      <c r="D400" s="2"/>
      <c r="E400" s="2"/>
      <c r="F400" s="2"/>
      <c r="G400" s="2"/>
      <c r="H400" s="3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</row>
    <row r="401" spans="1:52" x14ac:dyDescent="0.2">
      <c r="A401" s="2"/>
      <c r="B401" s="2"/>
      <c r="C401" s="2"/>
      <c r="D401" s="2"/>
      <c r="E401" s="2"/>
      <c r="F401" s="2"/>
      <c r="G401" s="2"/>
      <c r="H401" s="3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</row>
    <row r="402" spans="1:52" x14ac:dyDescent="0.2">
      <c r="A402" s="2"/>
      <c r="B402" s="2"/>
      <c r="C402" s="2"/>
      <c r="D402" s="2"/>
      <c r="E402" s="2"/>
      <c r="F402" s="2"/>
      <c r="G402" s="2"/>
      <c r="H402" s="3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</row>
    <row r="403" spans="1:52" x14ac:dyDescent="0.2">
      <c r="A403" s="2"/>
      <c r="B403" s="2"/>
      <c r="C403" s="2"/>
      <c r="D403" s="2"/>
      <c r="E403" s="2"/>
      <c r="F403" s="2"/>
      <c r="G403" s="2"/>
      <c r="H403" s="3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</row>
    <row r="404" spans="1:52" x14ac:dyDescent="0.2">
      <c r="A404" s="2"/>
      <c r="B404" s="2"/>
      <c r="C404" s="2"/>
      <c r="D404" s="2"/>
      <c r="E404" s="2"/>
      <c r="F404" s="2"/>
      <c r="G404" s="2"/>
      <c r="H404" s="3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</row>
    <row r="405" spans="1:52" x14ac:dyDescent="0.2">
      <c r="A405" s="2"/>
      <c r="B405" s="2"/>
      <c r="C405" s="2"/>
      <c r="D405" s="2"/>
      <c r="E405" s="2"/>
      <c r="F405" s="2"/>
      <c r="G405" s="2"/>
      <c r="H405" s="3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</row>
    <row r="406" spans="1:52" x14ac:dyDescent="0.2">
      <c r="A406" s="2"/>
      <c r="B406" s="2"/>
      <c r="C406" s="2"/>
      <c r="D406" s="2"/>
      <c r="E406" s="2"/>
      <c r="F406" s="2"/>
      <c r="G406" s="2"/>
      <c r="H406" s="3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</row>
    <row r="407" spans="1:52" x14ac:dyDescent="0.2">
      <c r="A407" s="2"/>
      <c r="B407" s="2"/>
      <c r="C407" s="2"/>
      <c r="D407" s="2"/>
      <c r="E407" s="2"/>
      <c r="F407" s="2"/>
      <c r="G407" s="2"/>
      <c r="H407" s="3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</row>
    <row r="408" spans="1:52" x14ac:dyDescent="0.2">
      <c r="A408" s="2"/>
      <c r="B408" s="2"/>
      <c r="C408" s="2"/>
      <c r="D408" s="2"/>
      <c r="E408" s="2"/>
      <c r="F408" s="2"/>
      <c r="G408" s="2"/>
      <c r="H408" s="3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</row>
    <row r="409" spans="1:52" x14ac:dyDescent="0.2">
      <c r="A409" s="2"/>
      <c r="B409" s="2"/>
      <c r="C409" s="2"/>
      <c r="D409" s="2"/>
      <c r="E409" s="2"/>
      <c r="F409" s="2"/>
      <c r="G409" s="2"/>
      <c r="H409" s="3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</row>
    <row r="410" spans="1:52" x14ac:dyDescent="0.2">
      <c r="A410" s="2"/>
      <c r="B410" s="2"/>
      <c r="C410" s="2"/>
      <c r="D410" s="2"/>
      <c r="E410" s="2"/>
      <c r="F410" s="2"/>
      <c r="G410" s="2"/>
      <c r="H410" s="3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</row>
    <row r="411" spans="1:52" x14ac:dyDescent="0.2">
      <c r="A411" s="2"/>
      <c r="B411" s="2"/>
      <c r="C411" s="2"/>
      <c r="D411" s="2"/>
      <c r="E411" s="2"/>
      <c r="F411" s="2"/>
      <c r="G411" s="2"/>
      <c r="H411" s="3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</row>
    <row r="412" spans="1:52" x14ac:dyDescent="0.2">
      <c r="A412" s="2"/>
      <c r="B412" s="2"/>
      <c r="C412" s="2"/>
      <c r="D412" s="2"/>
      <c r="E412" s="2"/>
      <c r="F412" s="2"/>
      <c r="G412" s="2"/>
      <c r="H412" s="3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</row>
    <row r="413" spans="1:52" x14ac:dyDescent="0.2">
      <c r="A413" s="2"/>
      <c r="B413" s="2"/>
      <c r="C413" s="2"/>
      <c r="D413" s="2"/>
      <c r="E413" s="2"/>
      <c r="F413" s="2"/>
      <c r="G413" s="2"/>
      <c r="H413" s="3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</row>
    <row r="414" spans="1:52" x14ac:dyDescent="0.2">
      <c r="A414" s="2"/>
      <c r="B414" s="2"/>
      <c r="C414" s="2"/>
      <c r="D414" s="2"/>
      <c r="E414" s="2"/>
      <c r="F414" s="2"/>
      <c r="G414" s="2"/>
      <c r="H414" s="3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</row>
    <row r="415" spans="1:52" x14ac:dyDescent="0.2">
      <c r="A415" s="2"/>
      <c r="B415" s="2"/>
      <c r="C415" s="2"/>
      <c r="D415" s="2"/>
      <c r="E415" s="2"/>
      <c r="F415" s="2"/>
      <c r="G415" s="2"/>
      <c r="H415" s="3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</row>
    <row r="416" spans="1:52" x14ac:dyDescent="0.2">
      <c r="A416" s="2"/>
      <c r="B416" s="2"/>
      <c r="C416" s="2"/>
      <c r="D416" s="2"/>
      <c r="E416" s="2"/>
      <c r="F416" s="2"/>
      <c r="G416" s="2"/>
      <c r="H416" s="3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</row>
    <row r="417" spans="1:52" x14ac:dyDescent="0.2">
      <c r="A417" s="2"/>
      <c r="B417" s="2"/>
      <c r="C417" s="2"/>
      <c r="D417" s="2"/>
      <c r="E417" s="2"/>
      <c r="F417" s="2"/>
      <c r="G417" s="2"/>
      <c r="H417" s="3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</row>
    <row r="418" spans="1:52" x14ac:dyDescent="0.2">
      <c r="A418" s="2"/>
      <c r="B418" s="2"/>
      <c r="C418" s="2"/>
      <c r="D418" s="2"/>
      <c r="E418" s="2"/>
      <c r="F418" s="2"/>
      <c r="G418" s="2"/>
      <c r="H418" s="3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</row>
    <row r="419" spans="1:52" x14ac:dyDescent="0.2">
      <c r="A419" s="2"/>
      <c r="B419" s="2"/>
      <c r="C419" s="2"/>
      <c r="D419" s="2"/>
      <c r="E419" s="2"/>
      <c r="F419" s="2"/>
      <c r="G419" s="2"/>
      <c r="H419" s="3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</row>
    <row r="420" spans="1:52" x14ac:dyDescent="0.2">
      <c r="A420" s="2"/>
      <c r="B420" s="2"/>
      <c r="C420" s="2"/>
      <c r="D420" s="2"/>
      <c r="E420" s="2"/>
      <c r="F420" s="2"/>
      <c r="G420" s="2"/>
      <c r="H420" s="3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</row>
    <row r="421" spans="1:52" x14ac:dyDescent="0.2">
      <c r="A421" s="2"/>
      <c r="B421" s="2"/>
      <c r="C421" s="2"/>
      <c r="D421" s="2"/>
      <c r="E421" s="2"/>
      <c r="F421" s="2"/>
      <c r="G421" s="2"/>
      <c r="H421" s="3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</row>
    <row r="422" spans="1:52" x14ac:dyDescent="0.2">
      <c r="A422" s="2"/>
      <c r="B422" s="2"/>
      <c r="C422" s="2"/>
      <c r="D422" s="2"/>
      <c r="E422" s="2"/>
      <c r="F422" s="2"/>
      <c r="G422" s="2"/>
      <c r="H422" s="3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</row>
    <row r="423" spans="1:52" x14ac:dyDescent="0.2">
      <c r="A423" s="2"/>
      <c r="B423" s="2"/>
      <c r="C423" s="2"/>
      <c r="D423" s="2"/>
      <c r="E423" s="2"/>
      <c r="F423" s="2"/>
      <c r="G423" s="2"/>
      <c r="H423" s="3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</row>
    <row r="424" spans="1:52" x14ac:dyDescent="0.2">
      <c r="A424" s="2"/>
      <c r="B424" s="2"/>
      <c r="C424" s="2"/>
      <c r="D424" s="2"/>
      <c r="E424" s="2"/>
      <c r="F424" s="2"/>
      <c r="G424" s="2"/>
      <c r="H424" s="3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</row>
    <row r="425" spans="1:52" x14ac:dyDescent="0.2">
      <c r="A425" s="2"/>
      <c r="B425" s="2"/>
      <c r="C425" s="2"/>
      <c r="D425" s="2"/>
      <c r="E425" s="2"/>
      <c r="F425" s="2"/>
      <c r="G425" s="2"/>
      <c r="H425" s="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</row>
    <row r="426" spans="1:52" x14ac:dyDescent="0.2">
      <c r="A426" s="2"/>
      <c r="B426" s="2"/>
      <c r="C426" s="2"/>
      <c r="D426" s="2"/>
      <c r="E426" s="2"/>
      <c r="F426" s="2"/>
      <c r="G426" s="2"/>
      <c r="H426" s="3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</row>
    <row r="427" spans="1:52" x14ac:dyDescent="0.2">
      <c r="A427" s="2"/>
      <c r="B427" s="2"/>
      <c r="C427" s="2"/>
      <c r="D427" s="2"/>
      <c r="E427" s="2"/>
      <c r="F427" s="2"/>
      <c r="G427" s="2"/>
      <c r="H427" s="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</row>
    <row r="428" spans="1:52" x14ac:dyDescent="0.2">
      <c r="A428" s="2"/>
      <c r="B428" s="2"/>
      <c r="C428" s="2"/>
      <c r="D428" s="2"/>
      <c r="E428" s="2"/>
      <c r="F428" s="2"/>
      <c r="G428" s="2"/>
      <c r="H428" s="3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</row>
    <row r="429" spans="1:52" x14ac:dyDescent="0.2">
      <c r="A429" s="2"/>
      <c r="B429" s="2"/>
      <c r="C429" s="2"/>
      <c r="D429" s="2"/>
      <c r="E429" s="2"/>
      <c r="F429" s="2"/>
      <c r="G429" s="2"/>
      <c r="H429" s="3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</row>
    <row r="430" spans="1:52" x14ac:dyDescent="0.2">
      <c r="A430" s="2"/>
      <c r="B430" s="2"/>
      <c r="C430" s="2"/>
      <c r="D430" s="2"/>
      <c r="E430" s="2"/>
      <c r="F430" s="2"/>
      <c r="G430" s="2"/>
      <c r="H430" s="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</row>
    <row r="431" spans="1:52" x14ac:dyDescent="0.2">
      <c r="A431" s="2"/>
      <c r="B431" s="2"/>
      <c r="C431" s="2"/>
      <c r="D431" s="2"/>
      <c r="E431" s="2"/>
      <c r="F431" s="2"/>
      <c r="G431" s="2"/>
      <c r="H431" s="3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</row>
    <row r="432" spans="1:52" x14ac:dyDescent="0.2">
      <c r="A432" s="2"/>
      <c r="B432" s="2"/>
      <c r="C432" s="2"/>
      <c r="D432" s="2"/>
      <c r="E432" s="2"/>
      <c r="F432" s="2"/>
      <c r="G432" s="2"/>
      <c r="H432" s="3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</row>
    <row r="433" spans="1:52" x14ac:dyDescent="0.2">
      <c r="A433" s="2"/>
      <c r="B433" s="2"/>
      <c r="C433" s="2"/>
      <c r="D433" s="2"/>
      <c r="E433" s="2"/>
      <c r="F433" s="2"/>
      <c r="G433" s="2"/>
      <c r="H433" s="3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</row>
    <row r="434" spans="1:52" x14ac:dyDescent="0.2">
      <c r="A434" s="2"/>
      <c r="B434" s="2"/>
      <c r="C434" s="2"/>
      <c r="D434" s="2"/>
      <c r="E434" s="2"/>
      <c r="F434" s="2"/>
      <c r="G434" s="2"/>
      <c r="H434" s="3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</row>
    <row r="435" spans="1:52" x14ac:dyDescent="0.2">
      <c r="A435" s="2"/>
      <c r="B435" s="2"/>
      <c r="C435" s="2"/>
      <c r="D435" s="2"/>
      <c r="E435" s="2"/>
      <c r="F435" s="2"/>
      <c r="G435" s="2"/>
      <c r="H435" s="3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</row>
    <row r="436" spans="1:52" x14ac:dyDescent="0.2">
      <c r="A436" s="2"/>
      <c r="B436" s="2"/>
      <c r="C436" s="2"/>
      <c r="D436" s="2"/>
      <c r="E436" s="2"/>
      <c r="F436" s="2"/>
      <c r="G436" s="2"/>
      <c r="H436" s="3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</row>
    <row r="437" spans="1:52" x14ac:dyDescent="0.2">
      <c r="A437" s="2"/>
      <c r="B437" s="2"/>
      <c r="C437" s="2"/>
      <c r="D437" s="2"/>
      <c r="E437" s="2"/>
      <c r="F437" s="2"/>
      <c r="G437" s="2"/>
      <c r="H437" s="3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</row>
    <row r="438" spans="1:52" x14ac:dyDescent="0.2">
      <c r="A438" s="2"/>
      <c r="B438" s="2"/>
      <c r="C438" s="2"/>
      <c r="D438" s="2"/>
      <c r="E438" s="2"/>
      <c r="F438" s="2"/>
      <c r="G438" s="2"/>
      <c r="H438" s="3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</row>
    <row r="439" spans="1:52" x14ac:dyDescent="0.2">
      <c r="A439" s="2"/>
      <c r="B439" s="2"/>
      <c r="C439" s="2"/>
      <c r="D439" s="2"/>
      <c r="E439" s="2"/>
      <c r="F439" s="2"/>
      <c r="G439" s="2"/>
      <c r="H439" s="3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</row>
    <row r="440" spans="1:52" x14ac:dyDescent="0.2">
      <c r="A440" s="2"/>
      <c r="B440" s="2"/>
      <c r="C440" s="2"/>
      <c r="D440" s="2"/>
      <c r="E440" s="2"/>
      <c r="F440" s="2"/>
      <c r="G440" s="2"/>
      <c r="H440" s="3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</row>
    <row r="441" spans="1:52" x14ac:dyDescent="0.2">
      <c r="A441" s="2"/>
      <c r="B441" s="2"/>
      <c r="C441" s="2"/>
      <c r="D441" s="2"/>
      <c r="E441" s="2"/>
      <c r="F441" s="2"/>
      <c r="G441" s="2"/>
      <c r="H441" s="3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</row>
    <row r="442" spans="1:52" x14ac:dyDescent="0.2">
      <c r="A442" s="2"/>
      <c r="B442" s="2"/>
      <c r="C442" s="2"/>
      <c r="D442" s="2"/>
      <c r="E442" s="2"/>
      <c r="F442" s="2"/>
      <c r="G442" s="2"/>
      <c r="H442" s="3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</row>
    <row r="443" spans="1:52" x14ac:dyDescent="0.2">
      <c r="A443" s="2"/>
      <c r="B443" s="2"/>
      <c r="C443" s="2"/>
      <c r="D443" s="2"/>
      <c r="E443" s="2"/>
      <c r="F443" s="2"/>
      <c r="G443" s="2"/>
      <c r="H443" s="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</row>
    <row r="444" spans="1:52" x14ac:dyDescent="0.2">
      <c r="A444" s="2"/>
      <c r="B444" s="2"/>
      <c r="C444" s="2"/>
      <c r="D444" s="2"/>
      <c r="E444" s="2"/>
      <c r="F444" s="2"/>
      <c r="G444" s="2"/>
      <c r="H444" s="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</row>
    <row r="445" spans="1:52" x14ac:dyDescent="0.2">
      <c r="A445" s="2"/>
      <c r="B445" s="2"/>
      <c r="C445" s="2"/>
      <c r="D445" s="2"/>
      <c r="E445" s="2"/>
      <c r="F445" s="2"/>
      <c r="G445" s="2"/>
      <c r="H445" s="3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</row>
    <row r="446" spans="1:52" x14ac:dyDescent="0.2">
      <c r="A446" s="2"/>
      <c r="B446" s="2"/>
      <c r="C446" s="2"/>
      <c r="D446" s="2"/>
      <c r="E446" s="2"/>
      <c r="F446" s="2"/>
      <c r="G446" s="2"/>
      <c r="H446" s="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</row>
    <row r="447" spans="1:52" x14ac:dyDescent="0.2">
      <c r="A447" s="2"/>
      <c r="B447" s="2"/>
      <c r="C447" s="2"/>
      <c r="D447" s="2"/>
      <c r="E447" s="2"/>
      <c r="F447" s="2"/>
      <c r="G447" s="2"/>
      <c r="H447" s="3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</row>
    <row r="448" spans="1:52" x14ac:dyDescent="0.2">
      <c r="A448" s="2"/>
      <c r="B448" s="2"/>
      <c r="C448" s="2"/>
      <c r="D448" s="2"/>
      <c r="E448" s="2"/>
      <c r="F448" s="2"/>
      <c r="G448" s="2"/>
      <c r="H448" s="3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</row>
    <row r="449" spans="1:52" x14ac:dyDescent="0.2">
      <c r="A449" s="2"/>
      <c r="B449" s="2"/>
      <c r="C449" s="2"/>
      <c r="D449" s="2"/>
      <c r="E449" s="2"/>
      <c r="F449" s="2"/>
      <c r="G449" s="2"/>
      <c r="H449" s="3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</row>
    <row r="450" spans="1:52" x14ac:dyDescent="0.2">
      <c r="A450" s="2"/>
      <c r="B450" s="2"/>
      <c r="C450" s="2"/>
      <c r="D450" s="2"/>
      <c r="E450" s="2"/>
      <c r="F450" s="2"/>
      <c r="G450" s="2"/>
      <c r="H450" s="3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</row>
    <row r="451" spans="1:52" x14ac:dyDescent="0.2">
      <c r="A451" s="2"/>
      <c r="B451" s="2"/>
      <c r="C451" s="2"/>
      <c r="D451" s="2"/>
      <c r="E451" s="2"/>
      <c r="F451" s="2"/>
      <c r="G451" s="2"/>
      <c r="H451" s="3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</row>
    <row r="452" spans="1:52" x14ac:dyDescent="0.2">
      <c r="A452" s="2"/>
      <c r="B452" s="2"/>
      <c r="C452" s="2"/>
      <c r="D452" s="2"/>
      <c r="E452" s="2"/>
      <c r="F452" s="2"/>
      <c r="G452" s="2"/>
      <c r="H452" s="3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</row>
    <row r="453" spans="1:52" x14ac:dyDescent="0.2">
      <c r="A453" s="2"/>
      <c r="B453" s="2"/>
      <c r="C453" s="2"/>
      <c r="D453" s="2"/>
      <c r="E453" s="2"/>
      <c r="F453" s="2"/>
      <c r="G453" s="2"/>
      <c r="H453" s="3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</row>
    <row r="454" spans="1:52" x14ac:dyDescent="0.2">
      <c r="A454" s="2"/>
      <c r="B454" s="2"/>
      <c r="C454" s="2"/>
      <c r="D454" s="2"/>
      <c r="E454" s="2"/>
      <c r="F454" s="2"/>
      <c r="G454" s="2"/>
      <c r="H454" s="3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</row>
    <row r="455" spans="1:52" x14ac:dyDescent="0.2">
      <c r="A455" s="2"/>
      <c r="B455" s="2"/>
      <c r="C455" s="2"/>
      <c r="D455" s="2"/>
      <c r="E455" s="2"/>
      <c r="F455" s="2"/>
      <c r="G455" s="2"/>
      <c r="H455" s="3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</row>
    <row r="456" spans="1:52" x14ac:dyDescent="0.2">
      <c r="A456" s="2"/>
      <c r="B456" s="2"/>
      <c r="C456" s="2"/>
      <c r="D456" s="2"/>
      <c r="E456" s="2"/>
      <c r="F456" s="2"/>
      <c r="G456" s="2"/>
      <c r="H456" s="3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</row>
    <row r="457" spans="1:52" x14ac:dyDescent="0.2">
      <c r="A457" s="2"/>
      <c r="B457" s="2"/>
      <c r="C457" s="2"/>
      <c r="D457" s="2"/>
      <c r="E457" s="2"/>
      <c r="F457" s="2"/>
      <c r="G457" s="2"/>
      <c r="H457" s="3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</row>
    <row r="458" spans="1:52" x14ac:dyDescent="0.2">
      <c r="A458" s="2"/>
      <c r="B458" s="2"/>
      <c r="C458" s="2"/>
      <c r="D458" s="2"/>
      <c r="E458" s="2"/>
      <c r="F458" s="2"/>
      <c r="G458" s="2"/>
      <c r="H458" s="3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</row>
    <row r="459" spans="1:52" x14ac:dyDescent="0.2">
      <c r="A459" s="2"/>
      <c r="B459" s="2"/>
      <c r="C459" s="2"/>
      <c r="D459" s="2"/>
      <c r="E459" s="2"/>
      <c r="F459" s="2"/>
      <c r="G459" s="2"/>
      <c r="H459" s="3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</row>
    <row r="460" spans="1:52" x14ac:dyDescent="0.2">
      <c r="A460" s="2"/>
      <c r="B460" s="2"/>
      <c r="C460" s="2"/>
      <c r="D460" s="2"/>
      <c r="E460" s="2"/>
      <c r="F460" s="2"/>
      <c r="G460" s="2"/>
      <c r="H460" s="3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</row>
    <row r="461" spans="1:52" x14ac:dyDescent="0.2">
      <c r="A461" s="2"/>
      <c r="B461" s="2"/>
      <c r="C461" s="2"/>
      <c r="D461" s="2"/>
      <c r="E461" s="2"/>
      <c r="F461" s="2"/>
      <c r="G461" s="2"/>
      <c r="H461" s="3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</row>
    <row r="462" spans="1:52" x14ac:dyDescent="0.2">
      <c r="A462" s="2"/>
      <c r="B462" s="2"/>
      <c r="C462" s="2"/>
      <c r="D462" s="2"/>
      <c r="E462" s="2"/>
      <c r="F462" s="2"/>
      <c r="G462" s="2"/>
      <c r="H462" s="3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</row>
    <row r="463" spans="1:52" x14ac:dyDescent="0.2">
      <c r="A463" s="2"/>
      <c r="B463" s="2"/>
      <c r="C463" s="2"/>
      <c r="D463" s="2"/>
      <c r="E463" s="2"/>
      <c r="F463" s="2"/>
      <c r="G463" s="2"/>
      <c r="H463" s="3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</row>
    <row r="464" spans="1:52" x14ac:dyDescent="0.2">
      <c r="A464" s="2"/>
      <c r="B464" s="2"/>
      <c r="C464" s="2"/>
      <c r="D464" s="2"/>
      <c r="E464" s="2"/>
      <c r="F464" s="2"/>
      <c r="G464" s="2"/>
      <c r="H464" s="3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</row>
    <row r="465" spans="1:52" x14ac:dyDescent="0.2">
      <c r="A465" s="2"/>
      <c r="B465" s="2"/>
      <c r="C465" s="2"/>
      <c r="D465" s="2"/>
      <c r="E465" s="2"/>
      <c r="F465" s="2"/>
      <c r="G465" s="2"/>
      <c r="H465" s="3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</row>
    <row r="466" spans="1:52" x14ac:dyDescent="0.2">
      <c r="A466" s="2"/>
      <c r="B466" s="2"/>
      <c r="C466" s="2"/>
      <c r="D466" s="2"/>
      <c r="E466" s="2"/>
      <c r="F466" s="2"/>
      <c r="G466" s="2"/>
      <c r="H466" s="3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</row>
    <row r="467" spans="1:52" x14ac:dyDescent="0.2">
      <c r="A467" s="2"/>
      <c r="B467" s="2"/>
      <c r="C467" s="2"/>
      <c r="D467" s="2"/>
      <c r="E467" s="2"/>
      <c r="F467" s="2"/>
      <c r="G467" s="2"/>
      <c r="H467" s="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</row>
    <row r="468" spans="1:52" x14ac:dyDescent="0.2">
      <c r="A468" s="2"/>
      <c r="B468" s="2"/>
      <c r="C468" s="2"/>
      <c r="D468" s="2"/>
      <c r="E468" s="2"/>
      <c r="F468" s="2"/>
      <c r="G468" s="2"/>
      <c r="H468" s="3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</row>
    <row r="469" spans="1:52" x14ac:dyDescent="0.2">
      <c r="A469" s="2"/>
      <c r="B469" s="2"/>
      <c r="C469" s="2"/>
      <c r="D469" s="2"/>
      <c r="E469" s="2"/>
      <c r="F469" s="2"/>
      <c r="G469" s="2"/>
      <c r="H469" s="3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</row>
    <row r="470" spans="1:52" x14ac:dyDescent="0.2">
      <c r="A470" s="2"/>
      <c r="B470" s="2"/>
      <c r="C470" s="2"/>
      <c r="D470" s="2"/>
      <c r="E470" s="2"/>
      <c r="F470" s="2"/>
      <c r="G470" s="2"/>
      <c r="H470" s="3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</row>
    <row r="471" spans="1:52" x14ac:dyDescent="0.2">
      <c r="A471" s="2"/>
      <c r="B471" s="2"/>
      <c r="C471" s="2"/>
      <c r="D471" s="2"/>
      <c r="E471" s="2"/>
      <c r="F471" s="2"/>
      <c r="G471" s="2"/>
      <c r="H471" s="3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</row>
    <row r="472" spans="1:52" x14ac:dyDescent="0.2">
      <c r="A472" s="2"/>
      <c r="B472" s="2"/>
      <c r="C472" s="2"/>
      <c r="D472" s="2"/>
      <c r="E472" s="2"/>
      <c r="F472" s="2"/>
      <c r="G472" s="2"/>
      <c r="H472" s="3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</row>
    <row r="473" spans="1:52" x14ac:dyDescent="0.2">
      <c r="A473" s="2"/>
      <c r="B473" s="2"/>
      <c r="C473" s="2"/>
      <c r="D473" s="2"/>
      <c r="E473" s="2"/>
      <c r="F473" s="2"/>
      <c r="G473" s="2"/>
      <c r="H473" s="3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</row>
    <row r="474" spans="1:52" x14ac:dyDescent="0.2">
      <c r="A474" s="2"/>
      <c r="B474" s="2"/>
      <c r="C474" s="2"/>
      <c r="D474" s="2"/>
      <c r="E474" s="2"/>
      <c r="F474" s="2"/>
      <c r="G474" s="2"/>
      <c r="H474" s="3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</row>
    <row r="475" spans="1:52" x14ac:dyDescent="0.2">
      <c r="A475" s="2"/>
      <c r="B475" s="2"/>
      <c r="C475" s="2"/>
      <c r="D475" s="2"/>
      <c r="E475" s="2"/>
      <c r="F475" s="2"/>
      <c r="G475" s="2"/>
      <c r="H475" s="3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</row>
    <row r="476" spans="1:52" x14ac:dyDescent="0.2">
      <c r="A476" s="2"/>
      <c r="B476" s="2"/>
      <c r="C476" s="2"/>
      <c r="D476" s="2"/>
      <c r="E476" s="2"/>
      <c r="F476" s="2"/>
      <c r="G476" s="2"/>
      <c r="H476" s="3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</row>
    <row r="477" spans="1:52" x14ac:dyDescent="0.2">
      <c r="A477" s="2"/>
      <c r="B477" s="2"/>
      <c r="C477" s="2"/>
      <c r="D477" s="2"/>
      <c r="E477" s="2"/>
      <c r="F477" s="2"/>
      <c r="G477" s="2"/>
      <c r="H477" s="3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</row>
    <row r="478" spans="1:52" x14ac:dyDescent="0.2">
      <c r="A478" s="2"/>
      <c r="B478" s="2"/>
      <c r="C478" s="2"/>
      <c r="D478" s="2"/>
      <c r="E478" s="2"/>
      <c r="F478" s="2"/>
      <c r="G478" s="2"/>
      <c r="H478" s="3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</row>
    <row r="479" spans="1:52" x14ac:dyDescent="0.2">
      <c r="A479" s="2"/>
      <c r="B479" s="2"/>
      <c r="C479" s="2"/>
      <c r="D479" s="2"/>
      <c r="E479" s="2"/>
      <c r="F479" s="2"/>
      <c r="G479" s="2"/>
      <c r="H479" s="3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</row>
    <row r="480" spans="1:52" x14ac:dyDescent="0.2">
      <c r="A480" s="2"/>
      <c r="B480" s="2"/>
      <c r="C480" s="2"/>
      <c r="D480" s="2"/>
      <c r="E480" s="2"/>
      <c r="F480" s="2"/>
      <c r="G480" s="2"/>
      <c r="H480" s="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</row>
    <row r="481" spans="1:52" x14ac:dyDescent="0.2">
      <c r="A481" s="2"/>
      <c r="B481" s="2"/>
      <c r="C481" s="2"/>
      <c r="D481" s="2"/>
      <c r="E481" s="2"/>
      <c r="F481" s="2"/>
      <c r="G481" s="2"/>
      <c r="H481" s="3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</row>
    <row r="482" spans="1:52" x14ac:dyDescent="0.2">
      <c r="A482" s="2"/>
      <c r="B482" s="2"/>
      <c r="C482" s="2"/>
      <c r="D482" s="2"/>
      <c r="E482" s="2"/>
      <c r="F482" s="2"/>
      <c r="G482" s="2"/>
      <c r="H482" s="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</row>
    <row r="483" spans="1:52" x14ac:dyDescent="0.2">
      <c r="A483" s="2"/>
      <c r="B483" s="2"/>
      <c r="C483" s="2"/>
      <c r="D483" s="2"/>
      <c r="E483" s="2"/>
      <c r="F483" s="2"/>
      <c r="G483" s="2"/>
      <c r="H483" s="3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</row>
    <row r="484" spans="1:52" x14ac:dyDescent="0.2">
      <c r="A484" s="2"/>
      <c r="B484" s="2"/>
      <c r="C484" s="2"/>
      <c r="D484" s="2"/>
      <c r="E484" s="2"/>
      <c r="F484" s="2"/>
      <c r="G484" s="2"/>
      <c r="H484" s="3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</row>
    <row r="485" spans="1:52" x14ac:dyDescent="0.2">
      <c r="A485" s="2"/>
      <c r="B485" s="2"/>
      <c r="C485" s="2"/>
      <c r="D485" s="2"/>
      <c r="E485" s="2"/>
      <c r="F485" s="2"/>
      <c r="G485" s="2"/>
      <c r="H485" s="3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</row>
    <row r="486" spans="1:52" x14ac:dyDescent="0.2">
      <c r="A486" s="2"/>
      <c r="B486" s="2"/>
      <c r="C486" s="2"/>
      <c r="D486" s="2"/>
      <c r="E486" s="2"/>
      <c r="F486" s="2"/>
      <c r="G486" s="2"/>
      <c r="H486" s="3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</row>
    <row r="487" spans="1:52" x14ac:dyDescent="0.2">
      <c r="A487" s="2"/>
      <c r="B487" s="2"/>
      <c r="C487" s="2"/>
      <c r="D487" s="2"/>
      <c r="E487" s="2"/>
      <c r="F487" s="2"/>
      <c r="G487" s="2"/>
      <c r="H487" s="3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</row>
    <row r="488" spans="1:52" x14ac:dyDescent="0.2">
      <c r="A488" s="2"/>
      <c r="B488" s="2"/>
      <c r="C488" s="2"/>
      <c r="D488" s="2"/>
      <c r="E488" s="2"/>
      <c r="F488" s="2"/>
      <c r="G488" s="2"/>
      <c r="H488" s="3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</row>
    <row r="489" spans="1:52" x14ac:dyDescent="0.2">
      <c r="A489" s="2"/>
      <c r="B489" s="2"/>
      <c r="C489" s="2"/>
      <c r="D489" s="2"/>
      <c r="E489" s="2"/>
      <c r="F489" s="2"/>
      <c r="G489" s="2"/>
      <c r="H489" s="3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</row>
    <row r="490" spans="1:52" x14ac:dyDescent="0.2">
      <c r="A490" s="2"/>
      <c r="B490" s="2"/>
      <c r="C490" s="2"/>
      <c r="D490" s="2"/>
      <c r="E490" s="2"/>
      <c r="F490" s="2"/>
      <c r="G490" s="2"/>
      <c r="H490" s="3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</row>
    <row r="491" spans="1:52" x14ac:dyDescent="0.2">
      <c r="A491" s="2"/>
      <c r="B491" s="2"/>
      <c r="C491" s="2"/>
      <c r="D491" s="2"/>
      <c r="E491" s="2"/>
      <c r="F491" s="2"/>
      <c r="G491" s="2"/>
      <c r="H491" s="3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</row>
    <row r="492" spans="1:52" x14ac:dyDescent="0.2">
      <c r="A492" s="2"/>
      <c r="B492" s="2"/>
      <c r="C492" s="2"/>
      <c r="D492" s="2"/>
      <c r="E492" s="2"/>
      <c r="F492" s="2"/>
      <c r="G492" s="2"/>
      <c r="H492" s="3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</row>
    <row r="493" spans="1:52" x14ac:dyDescent="0.2">
      <c r="A493" s="2"/>
      <c r="B493" s="2"/>
      <c r="C493" s="2"/>
      <c r="D493" s="2"/>
      <c r="E493" s="2"/>
      <c r="F493" s="2"/>
      <c r="G493" s="2"/>
      <c r="H493" s="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</row>
    <row r="494" spans="1:52" x14ac:dyDescent="0.2">
      <c r="A494" s="2"/>
      <c r="B494" s="2"/>
      <c r="C494" s="2"/>
      <c r="D494" s="2"/>
      <c r="E494" s="2"/>
      <c r="F494" s="2"/>
      <c r="G494" s="2"/>
      <c r="H494" s="3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</row>
    <row r="495" spans="1:52" x14ac:dyDescent="0.2">
      <c r="A495" s="2"/>
      <c r="B495" s="2"/>
      <c r="C495" s="2"/>
      <c r="D495" s="2"/>
      <c r="E495" s="2"/>
      <c r="F495" s="2"/>
      <c r="G495" s="2"/>
      <c r="H495" s="3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</row>
    <row r="496" spans="1:52" x14ac:dyDescent="0.2">
      <c r="A496" s="2"/>
      <c r="B496" s="2"/>
      <c r="C496" s="2"/>
      <c r="D496" s="2"/>
      <c r="E496" s="2"/>
      <c r="F496" s="2"/>
      <c r="G496" s="2"/>
      <c r="H496" s="3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</row>
    <row r="497" spans="1:52" x14ac:dyDescent="0.2">
      <c r="A497" s="2"/>
      <c r="B497" s="2"/>
      <c r="C497" s="2"/>
      <c r="D497" s="2"/>
      <c r="E497" s="2"/>
      <c r="F497" s="2"/>
      <c r="G497" s="2"/>
      <c r="H497" s="3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</row>
    <row r="498" spans="1:52" x14ac:dyDescent="0.2">
      <c r="A498" s="2"/>
      <c r="B498" s="2"/>
      <c r="C498" s="2"/>
      <c r="D498" s="2"/>
      <c r="E498" s="2"/>
      <c r="F498" s="2"/>
      <c r="G498" s="2"/>
      <c r="H498" s="3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</row>
    <row r="499" spans="1:52" x14ac:dyDescent="0.2">
      <c r="A499" s="2"/>
      <c r="B499" s="2"/>
      <c r="C499" s="2"/>
      <c r="D499" s="2"/>
      <c r="E499" s="2"/>
      <c r="F499" s="2"/>
      <c r="G499" s="2"/>
      <c r="H499" s="3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</row>
    <row r="500" spans="1:52" x14ac:dyDescent="0.2">
      <c r="A500" s="2"/>
      <c r="B500" s="2"/>
      <c r="C500" s="2"/>
      <c r="D500" s="2"/>
      <c r="E500" s="2"/>
      <c r="F500" s="2"/>
      <c r="G500" s="2"/>
      <c r="H500" s="3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</row>
    <row r="501" spans="1:52" x14ac:dyDescent="0.2">
      <c r="A501" s="2"/>
      <c r="B501" s="2"/>
      <c r="C501" s="2"/>
      <c r="D501" s="2"/>
      <c r="E501" s="2"/>
      <c r="F501" s="2"/>
      <c r="G501" s="2"/>
      <c r="H501" s="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</row>
    <row r="502" spans="1:52" x14ac:dyDescent="0.2">
      <c r="A502" s="2"/>
      <c r="B502" s="2"/>
      <c r="C502" s="2"/>
      <c r="D502" s="2"/>
      <c r="E502" s="2"/>
      <c r="F502" s="2"/>
      <c r="G502" s="2"/>
      <c r="H502" s="3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</row>
    <row r="503" spans="1:52" x14ac:dyDescent="0.2">
      <c r="A503" s="2"/>
      <c r="B503" s="2"/>
      <c r="C503" s="2"/>
      <c r="D503" s="2"/>
      <c r="E503" s="2"/>
      <c r="F503" s="2"/>
      <c r="G503" s="2"/>
      <c r="H503" s="3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</row>
    <row r="504" spans="1:52" x14ac:dyDescent="0.2">
      <c r="A504" s="2"/>
      <c r="B504" s="2"/>
      <c r="C504" s="2"/>
      <c r="D504" s="2"/>
      <c r="E504" s="2"/>
      <c r="F504" s="2"/>
      <c r="G504" s="2"/>
      <c r="H504" s="3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</row>
    <row r="505" spans="1:52" x14ac:dyDescent="0.2">
      <c r="A505" s="2"/>
      <c r="B505" s="2"/>
      <c r="C505" s="2"/>
      <c r="D505" s="2"/>
      <c r="E505" s="2"/>
      <c r="F505" s="2"/>
      <c r="G505" s="2"/>
      <c r="H505" s="3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</row>
    <row r="506" spans="1:52" x14ac:dyDescent="0.2">
      <c r="A506" s="2"/>
      <c r="B506" s="2"/>
      <c r="C506" s="2"/>
      <c r="D506" s="2"/>
      <c r="E506" s="2"/>
      <c r="F506" s="2"/>
      <c r="G506" s="2"/>
      <c r="H506" s="3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</row>
    <row r="507" spans="1:52" x14ac:dyDescent="0.2">
      <c r="A507" s="2"/>
      <c r="B507" s="2"/>
      <c r="C507" s="2"/>
      <c r="D507" s="2"/>
      <c r="E507" s="2"/>
      <c r="F507" s="2"/>
      <c r="G507" s="2"/>
      <c r="H507" s="3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</row>
    <row r="508" spans="1:52" x14ac:dyDescent="0.2">
      <c r="A508" s="2"/>
      <c r="B508" s="2"/>
      <c r="C508" s="2"/>
      <c r="D508" s="2"/>
      <c r="E508" s="2"/>
      <c r="F508" s="2"/>
      <c r="G508" s="2"/>
      <c r="H508" s="3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</row>
    <row r="509" spans="1:52" x14ac:dyDescent="0.2">
      <c r="A509" s="2"/>
      <c r="B509" s="2"/>
      <c r="C509" s="2"/>
      <c r="D509" s="2"/>
      <c r="E509" s="2"/>
      <c r="F509" s="2"/>
      <c r="G509" s="2"/>
      <c r="H509" s="3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</row>
    <row r="510" spans="1:52" x14ac:dyDescent="0.2">
      <c r="A510" s="2"/>
      <c r="B510" s="2"/>
      <c r="C510" s="2"/>
      <c r="D510" s="2"/>
      <c r="E510" s="2"/>
      <c r="F510" s="2"/>
      <c r="G510" s="2"/>
      <c r="H510" s="3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</row>
    <row r="511" spans="1:52" x14ac:dyDescent="0.2">
      <c r="A511" s="2"/>
      <c r="B511" s="2"/>
      <c r="C511" s="2"/>
      <c r="D511" s="2"/>
      <c r="E511" s="2"/>
      <c r="F511" s="2"/>
      <c r="G511" s="2"/>
      <c r="H511" s="3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</row>
    <row r="512" spans="1:52" x14ac:dyDescent="0.2">
      <c r="A512" s="2"/>
      <c r="B512" s="2"/>
      <c r="C512" s="2"/>
      <c r="D512" s="2"/>
      <c r="E512" s="2"/>
      <c r="F512" s="2"/>
      <c r="G512" s="2"/>
      <c r="H512" s="3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</row>
    <row r="513" spans="1:52" x14ac:dyDescent="0.2">
      <c r="A513" s="2"/>
      <c r="B513" s="2"/>
      <c r="C513" s="2"/>
      <c r="D513" s="2"/>
      <c r="E513" s="2"/>
      <c r="F513" s="2"/>
      <c r="G513" s="2"/>
      <c r="H513" s="3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</row>
    <row r="514" spans="1:52" x14ac:dyDescent="0.2">
      <c r="A514" s="2"/>
      <c r="B514" s="2"/>
      <c r="C514" s="2"/>
      <c r="D514" s="2"/>
      <c r="E514" s="2"/>
      <c r="F514" s="2"/>
      <c r="G514" s="2"/>
      <c r="H514" s="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</row>
    <row r="515" spans="1:52" x14ac:dyDescent="0.2">
      <c r="A515" s="2"/>
      <c r="B515" s="2"/>
      <c r="C515" s="2"/>
      <c r="D515" s="2"/>
      <c r="E515" s="2"/>
      <c r="F515" s="2"/>
      <c r="G515" s="2"/>
      <c r="H515" s="3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</row>
    <row r="516" spans="1:52" x14ac:dyDescent="0.2">
      <c r="A516" s="2"/>
      <c r="B516" s="2"/>
      <c r="C516" s="2"/>
      <c r="D516" s="2"/>
      <c r="E516" s="2"/>
      <c r="F516" s="2"/>
      <c r="G516" s="2"/>
      <c r="H516" s="3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</row>
    <row r="517" spans="1:52" x14ac:dyDescent="0.2">
      <c r="A517" s="2"/>
      <c r="B517" s="2"/>
      <c r="C517" s="2"/>
      <c r="D517" s="2"/>
      <c r="E517" s="2"/>
      <c r="F517" s="2"/>
      <c r="G517" s="2"/>
      <c r="H517" s="3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</row>
    <row r="518" spans="1:52" x14ac:dyDescent="0.2">
      <c r="A518" s="2"/>
      <c r="B518" s="2"/>
      <c r="C518" s="2"/>
      <c r="D518" s="2"/>
      <c r="E518" s="2"/>
      <c r="F518" s="2"/>
      <c r="G518" s="2"/>
      <c r="H518" s="3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</row>
    <row r="519" spans="1:52" x14ac:dyDescent="0.2">
      <c r="A519" s="2"/>
      <c r="B519" s="2"/>
      <c r="C519" s="2"/>
      <c r="D519" s="2"/>
      <c r="E519" s="2"/>
      <c r="F519" s="2"/>
      <c r="G519" s="2"/>
      <c r="H519" s="3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</row>
    <row r="520" spans="1:52" x14ac:dyDescent="0.2">
      <c r="A520" s="2"/>
      <c r="B520" s="2"/>
      <c r="C520" s="2"/>
      <c r="D520" s="2"/>
      <c r="E520" s="2"/>
      <c r="F520" s="2"/>
      <c r="G520" s="2"/>
      <c r="H520" s="3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</row>
    <row r="521" spans="1:52" x14ac:dyDescent="0.2">
      <c r="A521" s="2"/>
      <c r="B521" s="2"/>
      <c r="C521" s="2"/>
      <c r="D521" s="2"/>
      <c r="E521" s="2"/>
      <c r="F521" s="2"/>
      <c r="G521" s="2"/>
      <c r="H521" s="3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</row>
    <row r="522" spans="1:52" x14ac:dyDescent="0.2">
      <c r="A522" s="2"/>
      <c r="B522" s="2"/>
      <c r="C522" s="2"/>
      <c r="D522" s="2"/>
      <c r="E522" s="2"/>
      <c r="F522" s="2"/>
      <c r="G522" s="2"/>
      <c r="H522" s="3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</row>
    <row r="523" spans="1:52" x14ac:dyDescent="0.2">
      <c r="A523" s="2"/>
      <c r="B523" s="2"/>
      <c r="C523" s="2"/>
      <c r="D523" s="2"/>
      <c r="E523" s="2"/>
      <c r="F523" s="2"/>
      <c r="G523" s="2"/>
      <c r="H523" s="3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</row>
    <row r="524" spans="1:52" x14ac:dyDescent="0.2">
      <c r="A524" s="2"/>
      <c r="B524" s="2"/>
      <c r="C524" s="2"/>
      <c r="D524" s="2"/>
      <c r="E524" s="2"/>
      <c r="F524" s="2"/>
      <c r="G524" s="2"/>
      <c r="H524" s="3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</row>
    <row r="525" spans="1:52" x14ac:dyDescent="0.2">
      <c r="A525" s="2"/>
      <c r="B525" s="2"/>
      <c r="C525" s="2"/>
      <c r="D525" s="2"/>
      <c r="E525" s="2"/>
      <c r="F525" s="2"/>
      <c r="G525" s="2"/>
      <c r="H525" s="3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</row>
    <row r="526" spans="1:52" x14ac:dyDescent="0.2">
      <c r="A526" s="2"/>
      <c r="B526" s="2"/>
      <c r="C526" s="2"/>
      <c r="D526" s="2"/>
      <c r="E526" s="2"/>
      <c r="F526" s="2"/>
      <c r="G526" s="2"/>
      <c r="H526" s="3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</row>
    <row r="527" spans="1:52" x14ac:dyDescent="0.2">
      <c r="A527" s="2"/>
      <c r="B527" s="2"/>
      <c r="C527" s="2"/>
      <c r="D527" s="2"/>
      <c r="E527" s="2"/>
      <c r="F527" s="2"/>
      <c r="G527" s="2"/>
      <c r="H527" s="3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</row>
    <row r="528" spans="1:52" x14ac:dyDescent="0.2">
      <c r="A528" s="2"/>
      <c r="B528" s="2"/>
      <c r="C528" s="2"/>
      <c r="D528" s="2"/>
      <c r="E528" s="2"/>
      <c r="F528" s="2"/>
      <c r="G528" s="2"/>
      <c r="H528" s="3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</row>
    <row r="529" spans="1:52" x14ac:dyDescent="0.2">
      <c r="A529" s="2"/>
      <c r="B529" s="2"/>
      <c r="C529" s="2"/>
      <c r="D529" s="2"/>
      <c r="E529" s="2"/>
      <c r="F529" s="2"/>
      <c r="G529" s="2"/>
      <c r="H529" s="3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</row>
    <row r="530" spans="1:52" x14ac:dyDescent="0.2">
      <c r="A530" s="2"/>
      <c r="B530" s="2"/>
      <c r="C530" s="2"/>
      <c r="D530" s="2"/>
      <c r="E530" s="2"/>
      <c r="F530" s="2"/>
      <c r="G530" s="2"/>
      <c r="H530" s="3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</row>
    <row r="531" spans="1:52" x14ac:dyDescent="0.2">
      <c r="A531" s="2"/>
      <c r="B531" s="2"/>
      <c r="C531" s="2"/>
      <c r="D531" s="2"/>
      <c r="E531" s="2"/>
      <c r="F531" s="2"/>
      <c r="G531" s="2"/>
      <c r="H531" s="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</row>
    <row r="532" spans="1:52" x14ac:dyDescent="0.2">
      <c r="A532" s="2"/>
      <c r="B532" s="2"/>
      <c r="C532" s="2"/>
      <c r="D532" s="2"/>
      <c r="E532" s="2"/>
      <c r="F532" s="2"/>
      <c r="G532" s="2"/>
      <c r="H532" s="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</row>
    <row r="533" spans="1:52" x14ac:dyDescent="0.2">
      <c r="A533" s="2"/>
      <c r="B533" s="2"/>
      <c r="C533" s="2"/>
      <c r="D533" s="2"/>
      <c r="E533" s="2"/>
      <c r="F533" s="2"/>
      <c r="G533" s="2"/>
      <c r="H533" s="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</row>
    <row r="534" spans="1:52" x14ac:dyDescent="0.2">
      <c r="A534" s="2"/>
      <c r="B534" s="2"/>
      <c r="C534" s="2"/>
      <c r="D534" s="2"/>
      <c r="E534" s="2"/>
      <c r="F534" s="2"/>
      <c r="G534" s="2"/>
      <c r="H534" s="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</row>
    <row r="535" spans="1:52" x14ac:dyDescent="0.2">
      <c r="A535" s="2"/>
      <c r="B535" s="2"/>
      <c r="C535" s="2"/>
      <c r="D535" s="2"/>
      <c r="E535" s="2"/>
      <c r="F535" s="2"/>
      <c r="G535" s="2"/>
      <c r="H535" s="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</row>
    <row r="536" spans="1:52" x14ac:dyDescent="0.2">
      <c r="A536" s="2"/>
      <c r="B536" s="2"/>
      <c r="C536" s="2"/>
      <c r="D536" s="2"/>
      <c r="E536" s="2"/>
      <c r="F536" s="2"/>
      <c r="G536" s="2"/>
      <c r="H536" s="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</row>
    <row r="537" spans="1:52" x14ac:dyDescent="0.2">
      <c r="A537" s="2"/>
      <c r="B537" s="2"/>
      <c r="C537" s="2"/>
      <c r="D537" s="2"/>
      <c r="E537" s="2"/>
      <c r="F537" s="2"/>
      <c r="G537" s="2"/>
      <c r="H537" s="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</row>
    <row r="538" spans="1:52" x14ac:dyDescent="0.2">
      <c r="A538" s="2"/>
      <c r="B538" s="2"/>
      <c r="C538" s="2"/>
      <c r="D538" s="2"/>
      <c r="E538" s="2"/>
      <c r="F538" s="2"/>
      <c r="G538" s="2"/>
      <c r="H538" s="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</row>
    <row r="539" spans="1:52" x14ac:dyDescent="0.2">
      <c r="A539" s="2"/>
      <c r="B539" s="2"/>
      <c r="C539" s="2"/>
      <c r="D539" s="2"/>
      <c r="E539" s="2"/>
      <c r="F539" s="2"/>
      <c r="G539" s="2"/>
      <c r="H539" s="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</row>
    <row r="540" spans="1:52" x14ac:dyDescent="0.2">
      <c r="A540" s="2"/>
      <c r="B540" s="2"/>
      <c r="C540" s="2"/>
      <c r="D540" s="2"/>
      <c r="E540" s="2"/>
      <c r="F540" s="2"/>
      <c r="G540" s="2"/>
      <c r="H540" s="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</row>
    <row r="541" spans="1:52" x14ac:dyDescent="0.2">
      <c r="A541" s="2"/>
      <c r="B541" s="2"/>
      <c r="C541" s="2"/>
      <c r="D541" s="2"/>
      <c r="E541" s="2"/>
      <c r="F541" s="2"/>
      <c r="G541" s="2"/>
      <c r="H541" s="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</row>
    <row r="542" spans="1:52" x14ac:dyDescent="0.2">
      <c r="A542" s="2"/>
      <c r="B542" s="2"/>
      <c r="C542" s="2"/>
      <c r="D542" s="2"/>
      <c r="E542" s="2"/>
      <c r="F542" s="2"/>
      <c r="G542" s="2"/>
      <c r="H542" s="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</row>
    <row r="543" spans="1:52" x14ac:dyDescent="0.2">
      <c r="A543" s="2"/>
      <c r="B543" s="2"/>
      <c r="C543" s="2"/>
      <c r="D543" s="2"/>
      <c r="E543" s="2"/>
      <c r="F543" s="2"/>
      <c r="G543" s="2"/>
      <c r="H543" s="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</row>
    <row r="544" spans="1:52" x14ac:dyDescent="0.2">
      <c r="A544" s="2"/>
      <c r="B544" s="2"/>
      <c r="C544" s="2"/>
      <c r="D544" s="2"/>
      <c r="E544" s="2"/>
      <c r="F544" s="2"/>
      <c r="G544" s="2"/>
      <c r="H544" s="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x14ac:dyDescent="0.2">
      <c r="A545" s="2"/>
      <c r="B545" s="2"/>
      <c r="C545" s="2"/>
      <c r="D545" s="2"/>
      <c r="E545" s="2"/>
      <c r="F545" s="2"/>
      <c r="G545" s="2"/>
      <c r="H545" s="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x14ac:dyDescent="0.2">
      <c r="A546" s="2"/>
      <c r="B546" s="2"/>
      <c r="C546" s="2"/>
      <c r="D546" s="2"/>
      <c r="E546" s="2"/>
      <c r="F546" s="2"/>
      <c r="G546" s="2"/>
      <c r="H546" s="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x14ac:dyDescent="0.2">
      <c r="A547" s="2"/>
      <c r="B547" s="2"/>
      <c r="C547" s="2"/>
      <c r="D547" s="2"/>
      <c r="E547" s="2"/>
      <c r="F547" s="2"/>
      <c r="G547" s="2"/>
      <c r="H547" s="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x14ac:dyDescent="0.2">
      <c r="A548" s="2"/>
      <c r="B548" s="2"/>
      <c r="C548" s="2"/>
      <c r="D548" s="2"/>
      <c r="E548" s="2"/>
      <c r="F548" s="2"/>
      <c r="G548" s="2"/>
      <c r="H548" s="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</row>
    <row r="549" spans="1:52" x14ac:dyDescent="0.2">
      <c r="A549" s="2"/>
      <c r="B549" s="2"/>
      <c r="C549" s="2"/>
      <c r="D549" s="2"/>
      <c r="E549" s="2"/>
      <c r="F549" s="2"/>
      <c r="G549" s="2"/>
      <c r="H549" s="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x14ac:dyDescent="0.2">
      <c r="A550" s="2"/>
      <c r="B550" s="2"/>
      <c r="C550" s="2"/>
      <c r="D550" s="2"/>
      <c r="E550" s="2"/>
      <c r="F550" s="2"/>
      <c r="G550" s="2"/>
      <c r="H550" s="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x14ac:dyDescent="0.2">
      <c r="A551" s="2"/>
      <c r="B551" s="2"/>
      <c r="C551" s="2"/>
      <c r="D551" s="2"/>
      <c r="E551" s="2"/>
      <c r="F551" s="2"/>
      <c r="G551" s="2"/>
      <c r="H551" s="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x14ac:dyDescent="0.2">
      <c r="A552" s="2"/>
      <c r="B552" s="2"/>
      <c r="C552" s="2"/>
      <c r="D552" s="2"/>
      <c r="E552" s="2"/>
      <c r="F552" s="2"/>
      <c r="G552" s="2"/>
      <c r="H552" s="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x14ac:dyDescent="0.2">
      <c r="A553" s="2"/>
      <c r="B553" s="2"/>
      <c r="C553" s="2"/>
      <c r="D553" s="2"/>
      <c r="E553" s="2"/>
      <c r="F553" s="2"/>
      <c r="G553" s="2"/>
      <c r="H553" s="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</row>
    <row r="554" spans="1:52" x14ac:dyDescent="0.2">
      <c r="A554" s="2"/>
      <c r="B554" s="2"/>
      <c r="C554" s="2"/>
      <c r="D554" s="2"/>
      <c r="E554" s="2"/>
      <c r="F554" s="2"/>
      <c r="G554" s="2"/>
      <c r="H554" s="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x14ac:dyDescent="0.2">
      <c r="A555" s="2"/>
      <c r="B555" s="2"/>
      <c r="C555" s="2"/>
      <c r="D555" s="2"/>
      <c r="E555" s="2"/>
      <c r="F555" s="2"/>
      <c r="G555" s="2"/>
      <c r="H555" s="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x14ac:dyDescent="0.2">
      <c r="A556" s="2"/>
      <c r="B556" s="2"/>
      <c r="C556" s="2"/>
      <c r="D556" s="2"/>
      <c r="E556" s="2"/>
      <c r="F556" s="2"/>
      <c r="G556" s="2"/>
      <c r="H556" s="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x14ac:dyDescent="0.2">
      <c r="A557" s="2"/>
      <c r="B557" s="2"/>
      <c r="C557" s="2"/>
      <c r="D557" s="2"/>
      <c r="E557" s="2"/>
      <c r="F557" s="2"/>
      <c r="G557" s="2"/>
      <c r="H557" s="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x14ac:dyDescent="0.2">
      <c r="A558" s="2"/>
      <c r="B558" s="2"/>
      <c r="C558" s="2"/>
      <c r="D558" s="2"/>
      <c r="E558" s="2"/>
      <c r="F558" s="2"/>
      <c r="G558" s="2"/>
      <c r="H558" s="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x14ac:dyDescent="0.2">
      <c r="A559" s="2"/>
      <c r="B559" s="2"/>
      <c r="C559" s="2"/>
      <c r="D559" s="2"/>
      <c r="E559" s="2"/>
      <c r="F559" s="2"/>
      <c r="G559" s="2"/>
      <c r="H559" s="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x14ac:dyDescent="0.2">
      <c r="A560" s="2"/>
      <c r="B560" s="2"/>
      <c r="C560" s="2"/>
      <c r="D560" s="2"/>
      <c r="E560" s="2"/>
      <c r="F560" s="2"/>
      <c r="G560" s="2"/>
      <c r="H560" s="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x14ac:dyDescent="0.2">
      <c r="A561" s="2"/>
      <c r="B561" s="2"/>
      <c r="C561" s="2"/>
      <c r="D561" s="2"/>
      <c r="E561" s="2"/>
      <c r="F561" s="2"/>
      <c r="G561" s="2"/>
      <c r="H561" s="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x14ac:dyDescent="0.2">
      <c r="A562" s="2"/>
      <c r="B562" s="2"/>
      <c r="C562" s="2"/>
      <c r="D562" s="2"/>
      <c r="E562" s="2"/>
      <c r="F562" s="2"/>
      <c r="G562" s="2"/>
      <c r="H562" s="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x14ac:dyDescent="0.2">
      <c r="A563" s="2"/>
      <c r="B563" s="2"/>
      <c r="C563" s="2"/>
      <c r="D563" s="2"/>
      <c r="E563" s="2"/>
      <c r="F563" s="2"/>
      <c r="G563" s="2"/>
      <c r="H563" s="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x14ac:dyDescent="0.2">
      <c r="A564" s="2"/>
      <c r="B564" s="2"/>
      <c r="C564" s="2"/>
      <c r="D564" s="2"/>
      <c r="E564" s="2"/>
      <c r="F564" s="2"/>
      <c r="G564" s="2"/>
      <c r="H564" s="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x14ac:dyDescent="0.2">
      <c r="A565" s="2"/>
      <c r="B565" s="2"/>
      <c r="C565" s="2"/>
      <c r="D565" s="2"/>
      <c r="E565" s="2"/>
      <c r="F565" s="2"/>
      <c r="G565" s="2"/>
      <c r="H565" s="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x14ac:dyDescent="0.2">
      <c r="A566" s="2"/>
      <c r="B566" s="2"/>
      <c r="C566" s="2"/>
      <c r="D566" s="2"/>
      <c r="E566" s="2"/>
      <c r="F566" s="2"/>
      <c r="G566" s="2"/>
      <c r="H566" s="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x14ac:dyDescent="0.2">
      <c r="A567" s="2"/>
      <c r="B567" s="2"/>
      <c r="C567" s="2"/>
      <c r="D567" s="2"/>
      <c r="E567" s="2"/>
      <c r="F567" s="2"/>
      <c r="G567" s="2"/>
      <c r="H567" s="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x14ac:dyDescent="0.2">
      <c r="A568" s="2"/>
      <c r="B568" s="2"/>
      <c r="C568" s="2"/>
      <c r="D568" s="2"/>
      <c r="E568" s="2"/>
      <c r="F568" s="2"/>
      <c r="G568" s="2"/>
      <c r="H568" s="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x14ac:dyDescent="0.2">
      <c r="A569" s="2"/>
      <c r="B569" s="2"/>
      <c r="C569" s="2"/>
      <c r="D569" s="2"/>
      <c r="E569" s="2"/>
      <c r="F569" s="2"/>
      <c r="G569" s="2"/>
      <c r="H569" s="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x14ac:dyDescent="0.2">
      <c r="A570" s="2"/>
      <c r="B570" s="2"/>
      <c r="C570" s="2"/>
      <c r="D570" s="2"/>
      <c r="E570" s="2"/>
      <c r="F570" s="2"/>
      <c r="G570" s="2"/>
      <c r="H570" s="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</row>
    <row r="571" spans="1:52" x14ac:dyDescent="0.2">
      <c r="A571" s="2"/>
      <c r="B571" s="2"/>
      <c r="C571" s="2"/>
      <c r="D571" s="2"/>
      <c r="E571" s="2"/>
      <c r="F571" s="2"/>
      <c r="G571" s="2"/>
      <c r="H571" s="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x14ac:dyDescent="0.2">
      <c r="A572" s="2"/>
      <c r="B572" s="2"/>
      <c r="C572" s="2"/>
      <c r="D572" s="2"/>
      <c r="E572" s="2"/>
      <c r="F572" s="2"/>
      <c r="G572" s="2"/>
      <c r="H572" s="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</row>
    <row r="573" spans="1:52" x14ac:dyDescent="0.2">
      <c r="A573" s="2"/>
      <c r="B573" s="2"/>
      <c r="C573" s="2"/>
      <c r="D573" s="2"/>
      <c r="E573" s="2"/>
      <c r="F573" s="2"/>
      <c r="G573" s="2"/>
      <c r="H573" s="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</row>
    <row r="574" spans="1:52" x14ac:dyDescent="0.2">
      <c r="A574" s="2"/>
      <c r="B574" s="2"/>
      <c r="C574" s="2"/>
      <c r="D574" s="2"/>
      <c r="E574" s="2"/>
      <c r="F574" s="2"/>
      <c r="G574" s="2"/>
      <c r="H574" s="3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x14ac:dyDescent="0.2">
      <c r="A575" s="2"/>
      <c r="B575" s="2"/>
      <c r="C575" s="2"/>
      <c r="D575" s="2"/>
      <c r="E575" s="2"/>
      <c r="F575" s="2"/>
      <c r="G575" s="2"/>
      <c r="H575" s="3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</row>
    <row r="576" spans="1:52" x14ac:dyDescent="0.2">
      <c r="A576" s="2"/>
      <c r="B576" s="2"/>
      <c r="C576" s="2"/>
      <c r="D576" s="2"/>
      <c r="E576" s="2"/>
      <c r="F576" s="2"/>
      <c r="G576" s="2"/>
      <c r="H576" s="3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</row>
    <row r="577" spans="1:52" x14ac:dyDescent="0.2">
      <c r="A577" s="2"/>
      <c r="B577" s="2"/>
      <c r="C577" s="2"/>
      <c r="D577" s="2"/>
      <c r="E577" s="2"/>
      <c r="F577" s="2"/>
      <c r="G577" s="2"/>
      <c r="H577" s="3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x14ac:dyDescent="0.2">
      <c r="A578" s="2"/>
      <c r="B578" s="2"/>
      <c r="C578" s="2"/>
      <c r="D578" s="2"/>
      <c r="E578" s="2"/>
      <c r="F578" s="2"/>
      <c r="G578" s="2"/>
      <c r="H578" s="3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x14ac:dyDescent="0.2">
      <c r="A579" s="2"/>
      <c r="B579" s="2"/>
      <c r="C579" s="2"/>
      <c r="D579" s="2"/>
      <c r="E579" s="2"/>
      <c r="F579" s="2"/>
      <c r="G579" s="2"/>
      <c r="H579" s="3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x14ac:dyDescent="0.2">
      <c r="A580" s="2"/>
      <c r="B580" s="2"/>
      <c r="C580" s="2"/>
      <c r="D580" s="2"/>
      <c r="E580" s="2"/>
      <c r="F580" s="2"/>
      <c r="G580" s="2"/>
      <c r="H580" s="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x14ac:dyDescent="0.2">
      <c r="A581" s="2"/>
      <c r="B581" s="2"/>
      <c r="C581" s="2"/>
      <c r="D581" s="2"/>
      <c r="E581" s="2"/>
      <c r="F581" s="2"/>
      <c r="G581" s="2"/>
      <c r="H581" s="3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</row>
    <row r="582" spans="1:52" x14ac:dyDescent="0.2">
      <c r="A582" s="2"/>
      <c r="B582" s="2"/>
      <c r="C582" s="2"/>
      <c r="D582" s="2"/>
      <c r="E582" s="2"/>
      <c r="F582" s="2"/>
      <c r="G582" s="2"/>
      <c r="H582" s="3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</row>
    <row r="583" spans="1:52" x14ac:dyDescent="0.2">
      <c r="A583" s="2"/>
      <c r="B583" s="2"/>
      <c r="C583" s="2"/>
      <c r="D583" s="2"/>
      <c r="E583" s="2"/>
      <c r="F583" s="2"/>
      <c r="G583" s="2"/>
      <c r="H583" s="3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</row>
    <row r="584" spans="1:52" x14ac:dyDescent="0.2">
      <c r="A584" s="2"/>
      <c r="B584" s="2"/>
      <c r="C584" s="2"/>
      <c r="D584" s="2"/>
      <c r="E584" s="2"/>
      <c r="F584" s="2"/>
      <c r="G584" s="2"/>
      <c r="H584" s="3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  <row r="1501" spans="1:52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</row>
    <row r="1502" spans="1:52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</row>
    <row r="1503" spans="1:52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</row>
    <row r="1504" spans="1:52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</row>
    <row r="1505" spans="1:52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</row>
    <row r="1506" spans="1:52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</row>
    <row r="1507" spans="1:52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</row>
    <row r="1508" spans="1:52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</row>
    <row r="1509" spans="1:52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</row>
    <row r="1510" spans="1:52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</row>
    <row r="1511" spans="1:52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</row>
    <row r="1512" spans="1:52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</row>
    <row r="1513" spans="1:52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</row>
    <row r="1514" spans="1:52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</row>
    <row r="1515" spans="1:52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</row>
    <row r="1516" spans="1:52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</row>
    <row r="1517" spans="1:52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</row>
    <row r="1518" spans="1:52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</row>
    <row r="1519" spans="1:52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</row>
    <row r="1520" spans="1:52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</row>
    <row r="1521" spans="1:52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</row>
    <row r="1522" spans="1:52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</row>
    <row r="1523" spans="1:52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</row>
    <row r="1524" spans="1:52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</row>
    <row r="1525" spans="1:52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</row>
    <row r="1526" spans="1:52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</row>
    <row r="1527" spans="1:52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</row>
    <row r="1528" spans="1:52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</row>
    <row r="1529" spans="1:52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</row>
    <row r="1530" spans="1:52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</row>
    <row r="1531" spans="1:52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</row>
    <row r="1532" spans="1:52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</row>
    <row r="1533" spans="1:52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</row>
    <row r="1534" spans="1:52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</row>
    <row r="1535" spans="1:52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</row>
    <row r="1536" spans="1:52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</row>
    <row r="1537" spans="1:52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</row>
    <row r="1538" spans="1:52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</row>
    <row r="1539" spans="1:52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</row>
    <row r="1540" spans="1:52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</row>
    <row r="1541" spans="1:52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</row>
    <row r="1542" spans="1:52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</row>
    <row r="1543" spans="1:52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</row>
    <row r="1544" spans="1:52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</row>
    <row r="1545" spans="1:52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</row>
    <row r="1546" spans="1:52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</row>
    <row r="1547" spans="1:52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</row>
    <row r="1548" spans="1:52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</row>
    <row r="1549" spans="1:52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</row>
    <row r="1550" spans="1:52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</row>
    <row r="1551" spans="1:52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</row>
    <row r="1552" spans="1:52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</row>
    <row r="1553" spans="1:52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</row>
    <row r="1554" spans="1:52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</row>
    <row r="1555" spans="1:52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</row>
    <row r="1556" spans="1:52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</row>
    <row r="1557" spans="1:52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</row>
    <row r="1558" spans="1:52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</row>
    <row r="1559" spans="1:52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</row>
    <row r="1560" spans="1:52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</row>
    <row r="1561" spans="1:52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</row>
    <row r="1562" spans="1:52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</row>
    <row r="1563" spans="1:52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</row>
    <row r="1564" spans="1:52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</row>
    <row r="1565" spans="1:52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</row>
    <row r="1566" spans="1:52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</row>
    <row r="1567" spans="1:52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</row>
    <row r="1568" spans="1:52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</row>
    <row r="1569" spans="1:52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</row>
    <row r="1570" spans="1:52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</row>
    <row r="1571" spans="1:52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</row>
    <row r="1572" spans="1:52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</row>
    <row r="1573" spans="1:52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</row>
    <row r="1574" spans="1:52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</row>
    <row r="1575" spans="1:52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</row>
    <row r="1576" spans="1:52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</row>
    <row r="1577" spans="1:52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</row>
    <row r="1578" spans="1:52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</row>
    <row r="1579" spans="1:52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</row>
    <row r="1580" spans="1:52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</row>
    <row r="1581" spans="1:52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</row>
    <row r="1582" spans="1:52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</row>
    <row r="1583" spans="1:52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</row>
    <row r="1584" spans="1:52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</row>
    <row r="1585" spans="1:52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</row>
    <row r="1586" spans="1:52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</row>
    <row r="1587" spans="1:52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</row>
    <row r="1588" spans="1:52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</row>
    <row r="1589" spans="1:52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</row>
    <row r="1590" spans="1:52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</row>
    <row r="1591" spans="1:52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</row>
    <row r="1592" spans="1:52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</row>
    <row r="1593" spans="1:52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</row>
    <row r="1594" spans="1:52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</row>
    <row r="1595" spans="1:52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</row>
    <row r="1596" spans="1:52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</row>
    <row r="1597" spans="1:52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</row>
    <row r="1598" spans="1:52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</row>
    <row r="1599" spans="1:52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</row>
    <row r="1600" spans="1:52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</row>
    <row r="1601" spans="1:52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</row>
    <row r="1602" spans="1:52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</row>
    <row r="1603" spans="1:52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</row>
    <row r="1604" spans="1:52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</row>
    <row r="1605" spans="1:52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</row>
    <row r="1606" spans="1:52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</row>
    <row r="1607" spans="1:52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</row>
    <row r="1608" spans="1:52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</row>
    <row r="1609" spans="1:52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</row>
    <row r="1610" spans="1:52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</row>
    <row r="1611" spans="1:52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</row>
    <row r="1612" spans="1:52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</row>
    <row r="1613" spans="1:52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</row>
    <row r="1614" spans="1:52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</row>
    <row r="1615" spans="1:52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</row>
    <row r="1616" spans="1:52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</row>
    <row r="1617" spans="1:52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</row>
    <row r="1618" spans="1:52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</row>
    <row r="1619" spans="1:52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</row>
    <row r="1620" spans="1:52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</row>
    <row r="1621" spans="1:52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</row>
    <row r="1622" spans="1:52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</row>
    <row r="1623" spans="1:52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</row>
    <row r="1624" spans="1:52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</row>
    <row r="1625" spans="1:52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</row>
    <row r="1626" spans="1:52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</row>
    <row r="1627" spans="1:52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</row>
    <row r="1628" spans="1:52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</row>
    <row r="1629" spans="1:52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</row>
    <row r="1630" spans="1:52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</row>
    <row r="1631" spans="1:52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</row>
    <row r="1632" spans="1:52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</row>
    <row r="1633" spans="1:52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</row>
    <row r="1634" spans="1:52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</row>
    <row r="1635" spans="1:52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</row>
    <row r="1636" spans="1:52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</row>
    <row r="1637" spans="1:52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</row>
    <row r="1638" spans="1:52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</row>
    <row r="1639" spans="1:52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</row>
    <row r="1640" spans="1:52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</row>
    <row r="1641" spans="1:52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</row>
    <row r="1642" spans="1:52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</row>
    <row r="1643" spans="1:52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</row>
    <row r="1644" spans="1:52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</row>
    <row r="1645" spans="1:52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</row>
    <row r="1646" spans="1:52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</row>
    <row r="1647" spans="1:52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</row>
    <row r="1648" spans="1:52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</row>
    <row r="1649" spans="1:52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</row>
    <row r="1650" spans="1:52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</row>
    <row r="1651" spans="1:52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</row>
    <row r="1652" spans="1:52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</row>
    <row r="1653" spans="1:52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</row>
    <row r="1654" spans="1:52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</row>
    <row r="1655" spans="1:52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</row>
    <row r="1656" spans="1:52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</row>
    <row r="1657" spans="1:52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</row>
    <row r="1658" spans="1:52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</row>
    <row r="1659" spans="1:52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</row>
    <row r="1660" spans="1:52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</row>
    <row r="1661" spans="1:52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</row>
    <row r="1662" spans="1:52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</row>
    <row r="1663" spans="1:52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</row>
    <row r="1664" spans="1:52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</row>
    <row r="1665" spans="1:52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</row>
    <row r="1666" spans="1:52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</row>
    <row r="1667" spans="1:52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</row>
    <row r="1668" spans="1:52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</row>
    <row r="1669" spans="1:52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</row>
    <row r="1670" spans="1:52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</row>
    <row r="1671" spans="1:52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</row>
    <row r="1672" spans="1:52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</row>
    <row r="1673" spans="1:52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</row>
    <row r="1674" spans="1:52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</row>
    <row r="1675" spans="1:52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</row>
    <row r="1676" spans="1:52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</row>
    <row r="1677" spans="1:52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</row>
    <row r="1678" spans="1:52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</row>
    <row r="1679" spans="1:52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</row>
    <row r="1680" spans="1:52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</row>
    <row r="1681" spans="1:52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</row>
    <row r="1682" spans="1:52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</row>
    <row r="1683" spans="1:52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</row>
    <row r="1684" spans="1:52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</row>
    <row r="1685" spans="1:52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</row>
    <row r="1686" spans="1:52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</row>
    <row r="1687" spans="1:52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</row>
    <row r="1688" spans="1:52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</row>
    <row r="1689" spans="1:52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</row>
    <row r="1690" spans="1:52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</row>
    <row r="1691" spans="1:52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</row>
    <row r="1692" spans="1:52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</row>
    <row r="1693" spans="1:52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</row>
    <row r="1694" spans="1:52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</row>
    <row r="1695" spans="1:52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</row>
    <row r="1696" spans="1:52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</row>
    <row r="1697" spans="1:52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</row>
    <row r="1698" spans="1:52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</row>
    <row r="1699" spans="1:52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</row>
    <row r="1700" spans="1:52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</row>
    <row r="1701" spans="1:52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</row>
    <row r="1702" spans="1:52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</row>
    <row r="1703" spans="1:52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</row>
    <row r="1704" spans="1:52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</row>
    <row r="1705" spans="1:52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</row>
    <row r="1706" spans="1:52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</row>
    <row r="1707" spans="1:52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</row>
    <row r="1708" spans="1:52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</row>
    <row r="1709" spans="1:52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</row>
    <row r="1710" spans="1:52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</row>
    <row r="1711" spans="1:52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</row>
    <row r="1712" spans="1:52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</row>
    <row r="1713" spans="1:52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</row>
    <row r="1714" spans="1:52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</row>
    <row r="1715" spans="1:52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</row>
    <row r="1716" spans="1:52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</row>
    <row r="1717" spans="1:52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</row>
    <row r="1718" spans="1:52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</row>
    <row r="1719" spans="1:52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</row>
    <row r="1720" spans="1:52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</row>
    <row r="1721" spans="1:52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</row>
    <row r="1722" spans="1:52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</row>
    <row r="1723" spans="1:52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</row>
    <row r="1724" spans="1:52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</row>
    <row r="1725" spans="1:52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</row>
    <row r="1726" spans="1:52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</row>
    <row r="1727" spans="1:52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</row>
    <row r="1728" spans="1:52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</row>
    <row r="1729" spans="1:52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</row>
    <row r="1730" spans="1:52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</row>
    <row r="1731" spans="1:52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</row>
    <row r="1732" spans="1:52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</row>
    <row r="1733" spans="1:52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</row>
    <row r="1734" spans="1:52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</row>
    <row r="1735" spans="1:52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</row>
    <row r="1736" spans="1:52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</row>
    <row r="1737" spans="1:52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</row>
    <row r="1738" spans="1:52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</row>
    <row r="1739" spans="1:52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</row>
    <row r="1740" spans="1:52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</row>
    <row r="1741" spans="1:52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</row>
    <row r="1742" spans="1:52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</row>
    <row r="1743" spans="1:52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</row>
    <row r="1744" spans="1:52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</row>
    <row r="1745" spans="1:52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</row>
    <row r="1746" spans="1:52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</row>
    <row r="1747" spans="1:52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</row>
    <row r="1748" spans="1:52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</row>
    <row r="1749" spans="1:52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</row>
    <row r="1750" spans="1:52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</row>
    <row r="1751" spans="1:52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</row>
    <row r="1752" spans="1:52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</row>
    <row r="1753" spans="1:52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</row>
    <row r="1754" spans="1:52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</row>
    <row r="1755" spans="1:52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</row>
    <row r="1756" spans="1:52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</row>
    <row r="1757" spans="1:52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</row>
    <row r="1758" spans="1:52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</row>
    <row r="1759" spans="1:52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</row>
    <row r="1760" spans="1:52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</row>
    <row r="1761" spans="1:52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</row>
    <row r="1762" spans="1:52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</row>
    <row r="1763" spans="1:52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</row>
    <row r="1764" spans="1:52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</row>
    <row r="1765" spans="1:52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</row>
    <row r="1766" spans="1:52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</row>
    <row r="1767" spans="1:52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</row>
    <row r="1768" spans="1:52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</row>
    <row r="1769" spans="1:52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</row>
    <row r="1770" spans="1:52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</row>
    <row r="1771" spans="1:52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</row>
    <row r="1772" spans="1:52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</row>
    <row r="1773" spans="1:52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</row>
    <row r="1774" spans="1:52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</row>
    <row r="1775" spans="1:52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</row>
    <row r="1776" spans="1:52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</row>
    <row r="1777" spans="1:52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</row>
    <row r="1778" spans="1:52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</row>
    <row r="1779" spans="1:52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</row>
    <row r="1780" spans="1:52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</row>
    <row r="1781" spans="1:52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</row>
    <row r="1782" spans="1:52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</row>
    <row r="1783" spans="1:52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</row>
    <row r="1784" spans="1:52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</row>
    <row r="1785" spans="1:52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</row>
    <row r="1786" spans="1:52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</row>
    <row r="1787" spans="1:52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</row>
    <row r="1788" spans="1:52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</row>
    <row r="1789" spans="1:52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</row>
    <row r="1790" spans="1:52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</row>
    <row r="1791" spans="1:52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</row>
    <row r="1792" spans="1:52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</row>
    <row r="1793" spans="1:52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</row>
    <row r="1794" spans="1:52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</row>
    <row r="1795" spans="1:52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</row>
    <row r="1796" spans="1:52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</row>
    <row r="1797" spans="1:52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</row>
    <row r="1798" spans="1:52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</row>
    <row r="1799" spans="1:52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</row>
    <row r="1800" spans="1:52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</row>
    <row r="1801" spans="1:52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</row>
    <row r="1802" spans="1:52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</row>
    <row r="1803" spans="1:52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</row>
    <row r="1804" spans="1:52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</row>
    <row r="1805" spans="1:52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</row>
    <row r="1806" spans="1:52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</row>
    <row r="1807" spans="1:52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</row>
    <row r="1808" spans="1:52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</row>
    <row r="1809" spans="1:52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</row>
    <row r="1810" spans="1:52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</row>
    <row r="1811" spans="1:52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</row>
    <row r="1812" spans="1:52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</row>
    <row r="1813" spans="1:52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</row>
    <row r="1814" spans="1:52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</row>
    <row r="1815" spans="1:52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</row>
    <row r="1816" spans="1:52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</row>
    <row r="1817" spans="1:52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</row>
    <row r="1818" spans="1:52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</row>
    <row r="1819" spans="1:52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</row>
    <row r="1820" spans="1:52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</row>
    <row r="1821" spans="1:52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</row>
    <row r="1822" spans="1:52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</row>
    <row r="1823" spans="1:52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</row>
    <row r="1824" spans="1:52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</row>
    <row r="1825" spans="1:52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</row>
    <row r="1826" spans="1:52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</row>
    <row r="1827" spans="1:52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</row>
    <row r="1828" spans="1:52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</row>
    <row r="1829" spans="1:52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</row>
    <row r="1830" spans="1:52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</row>
    <row r="1831" spans="1:52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</row>
    <row r="1832" spans="1:52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</row>
    <row r="1833" spans="1:52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</row>
    <row r="1834" spans="1:52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</row>
    <row r="1835" spans="1:52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</row>
    <row r="1836" spans="1:52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</row>
    <row r="1837" spans="1:52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</row>
    <row r="1838" spans="1:52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</row>
    <row r="1839" spans="1:52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</row>
    <row r="1840" spans="1:52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</row>
    <row r="1841" spans="1:52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</row>
    <row r="1842" spans="1:52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</row>
    <row r="1843" spans="1:52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</row>
    <row r="1844" spans="1:52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</row>
    <row r="1845" spans="1:52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</row>
    <row r="1846" spans="1:52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</row>
    <row r="1847" spans="1:52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</row>
    <row r="1848" spans="1:52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</row>
    <row r="1849" spans="1:52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</row>
    <row r="1850" spans="1:52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</row>
    <row r="1851" spans="1:52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</row>
    <row r="1852" spans="1:52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</row>
    <row r="1853" spans="1:52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</row>
    <row r="1854" spans="1:52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</row>
    <row r="1855" spans="1:52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</row>
    <row r="1856" spans="1:52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</row>
    <row r="1857" spans="1:52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</row>
    <row r="1858" spans="1:52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</row>
    <row r="1859" spans="1:52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</row>
    <row r="1860" spans="1:52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</row>
    <row r="1861" spans="1:52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</row>
    <row r="1862" spans="1:52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</row>
    <row r="1863" spans="1:52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</row>
    <row r="1864" spans="1:52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</row>
    <row r="1865" spans="1:52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</row>
    <row r="1866" spans="1:52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</row>
    <row r="1867" spans="1:52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</row>
    <row r="1868" spans="1:52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</row>
    <row r="1869" spans="1:52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</row>
    <row r="1870" spans="1:52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</row>
    <row r="1871" spans="1:52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</row>
    <row r="1872" spans="1:52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</row>
    <row r="1873" spans="1:52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</row>
    <row r="1874" spans="1:52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</row>
    <row r="1875" spans="1:52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</row>
    <row r="1876" spans="1:52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</row>
    <row r="1877" spans="1:52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</row>
    <row r="1878" spans="1:52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</row>
    <row r="1879" spans="1:52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</row>
    <row r="1880" spans="1:52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</row>
    <row r="1881" spans="1:52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</row>
    <row r="1882" spans="1:52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</row>
    <row r="1883" spans="1:52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</row>
    <row r="1884" spans="1:52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</row>
    <row r="1885" spans="1:52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</row>
    <row r="1886" spans="1:52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</row>
    <row r="1887" spans="1:52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</row>
    <row r="1888" spans="1:52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</row>
    <row r="1889" spans="1:52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</row>
    <row r="1890" spans="1:52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</row>
    <row r="1891" spans="1:52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</row>
    <row r="1892" spans="1:52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</row>
    <row r="1893" spans="1:52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</row>
    <row r="1894" spans="1:52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</row>
    <row r="1895" spans="1:52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</row>
    <row r="1896" spans="1:52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</row>
    <row r="1897" spans="1:52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</row>
    <row r="1898" spans="1:52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</row>
    <row r="1899" spans="1:52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</row>
    <row r="1900" spans="1:52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</row>
    <row r="1901" spans="1:52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</row>
    <row r="1902" spans="1:52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</row>
    <row r="1903" spans="1:52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</row>
    <row r="1904" spans="1:52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</row>
    <row r="1905" spans="1:52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</row>
    <row r="1906" spans="1:52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</row>
    <row r="1907" spans="1:52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</row>
    <row r="1908" spans="1:52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</row>
    <row r="1909" spans="1:52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</row>
    <row r="1910" spans="1:52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</row>
    <row r="1911" spans="1:52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</row>
    <row r="1912" spans="1:52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</row>
    <row r="1913" spans="1:52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</row>
    <row r="1914" spans="1:52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</row>
    <row r="1915" spans="1:52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</row>
    <row r="1916" spans="1:52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</row>
    <row r="1917" spans="1:52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</row>
    <row r="1918" spans="1:52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</row>
    <row r="1919" spans="1:52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</row>
    <row r="1920" spans="1:52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</row>
    <row r="1921" spans="1:52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</row>
    <row r="1922" spans="1:52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</row>
    <row r="1923" spans="1:52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</row>
    <row r="1924" spans="1:52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</row>
    <row r="1925" spans="1:52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</row>
    <row r="1926" spans="1:52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</row>
    <row r="1927" spans="1:52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</row>
    <row r="1928" spans="1:52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</row>
    <row r="1929" spans="1:52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</row>
    <row r="1930" spans="1:52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</row>
    <row r="1931" spans="1:52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</row>
    <row r="1932" spans="1:52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</row>
    <row r="1933" spans="1:52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</row>
    <row r="1934" spans="1:52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</row>
    <row r="1935" spans="1:52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</row>
    <row r="1936" spans="1:52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</row>
    <row r="1937" spans="1:52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</row>
    <row r="1938" spans="1:52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</row>
    <row r="1939" spans="1:52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</row>
    <row r="1940" spans="1:52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</row>
    <row r="1941" spans="1:52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</row>
    <row r="1942" spans="1:52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</row>
    <row r="1943" spans="1:52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</row>
    <row r="1944" spans="1:52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</row>
    <row r="1945" spans="1:52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</row>
    <row r="1946" spans="1:52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</row>
    <row r="1947" spans="1:52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</row>
    <row r="1948" spans="1:52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</row>
    <row r="1949" spans="1:52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</row>
    <row r="1950" spans="1:52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</row>
    <row r="1951" spans="1:52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</row>
    <row r="1952" spans="1:52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</row>
    <row r="1953" spans="1:52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</row>
    <row r="1954" spans="1:52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</row>
    <row r="1955" spans="1:52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</row>
    <row r="1956" spans="1:52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</row>
    <row r="1957" spans="1:52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</row>
    <row r="1958" spans="1:52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</row>
    <row r="1959" spans="1:52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</row>
    <row r="1960" spans="1:52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</row>
    <row r="1961" spans="1:52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</row>
    <row r="1962" spans="1:52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</row>
    <row r="1963" spans="1:52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</row>
    <row r="1964" spans="1:52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</row>
    <row r="1965" spans="1:52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</row>
    <row r="1966" spans="1:52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</row>
    <row r="1967" spans="1:52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</row>
    <row r="1968" spans="1:52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</row>
    <row r="1969" spans="1:52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</row>
    <row r="1970" spans="1:52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</row>
    <row r="1971" spans="1:52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</row>
    <row r="1972" spans="1:52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</row>
    <row r="1973" spans="1:52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</row>
    <row r="1974" spans="1:52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</row>
    <row r="1975" spans="1:52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</row>
    <row r="1976" spans="1:52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</row>
    <row r="1977" spans="1:52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</row>
    <row r="1978" spans="1:52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</row>
    <row r="1979" spans="1:52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</row>
    <row r="1980" spans="1:52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</row>
    <row r="1981" spans="1:52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</row>
    <row r="1982" spans="1:52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</row>
    <row r="1983" spans="1:52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</row>
    <row r="1984" spans="1:52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</row>
    <row r="1985" spans="1:52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</row>
    <row r="1986" spans="1:52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</row>
    <row r="1987" spans="1:52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</row>
    <row r="1988" spans="1:52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</row>
    <row r="1989" spans="1:52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</row>
    <row r="1990" spans="1:52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</row>
    <row r="1991" spans="1:52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</row>
    <row r="1992" spans="1:52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</row>
    <row r="1993" spans="1:52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</row>
    <row r="1994" spans="1:52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</row>
    <row r="1995" spans="1:52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</row>
    <row r="1996" spans="1:52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</row>
    <row r="1997" spans="1:52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</row>
    <row r="1998" spans="1:52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</row>
    <row r="1999" spans="1:52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</row>
    <row r="2000" spans="1:52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</row>
    <row r="2001" spans="1:52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</row>
    <row r="2002" spans="1:52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</row>
    <row r="2003" spans="1:52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</row>
    <row r="2004" spans="1:52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</row>
    <row r="2005" spans="1:52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</row>
    <row r="2006" spans="1:52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</row>
    <row r="2007" spans="1:52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</row>
    <row r="2008" spans="1:52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</row>
    <row r="2009" spans="1:52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</row>
    <row r="2010" spans="1:52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</row>
    <row r="2011" spans="1:52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</row>
    <row r="2012" spans="1:52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</row>
    <row r="2013" spans="1:52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</row>
    <row r="2014" spans="1:52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</row>
    <row r="2015" spans="1:52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</row>
    <row r="2016" spans="1:52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</row>
    <row r="2017" spans="1:52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</row>
    <row r="2018" spans="1:52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</row>
    <row r="2019" spans="1:52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</row>
    <row r="2020" spans="1:52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</row>
    <row r="2021" spans="1:52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</row>
    <row r="2022" spans="1:52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</row>
    <row r="2023" spans="1:52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</row>
    <row r="2024" spans="1:52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</row>
    <row r="2025" spans="1:52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</row>
    <row r="2026" spans="1:52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</row>
    <row r="2027" spans="1:52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</row>
    <row r="2028" spans="1:52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</row>
    <row r="2029" spans="1:52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</row>
    <row r="2030" spans="1:52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</row>
    <row r="2031" spans="1:52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</row>
    <row r="2032" spans="1:52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</row>
    <row r="2033" spans="1:52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</row>
    <row r="2034" spans="1:52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</row>
    <row r="2035" spans="1:52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</row>
    <row r="2036" spans="1:52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</row>
    <row r="2037" spans="1:52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</row>
    <row r="2038" spans="1:52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</row>
    <row r="2039" spans="1:52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</row>
    <row r="2040" spans="1:52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</row>
    <row r="2041" spans="1:52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</row>
    <row r="2042" spans="1:52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</row>
    <row r="2043" spans="1:52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</row>
    <row r="2044" spans="1:52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</row>
    <row r="2045" spans="1:52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</row>
    <row r="2046" spans="1:52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</row>
    <row r="2047" spans="1:52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</row>
    <row r="2048" spans="1:52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</row>
    <row r="2049" spans="1:52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</row>
    <row r="2050" spans="1:52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</row>
    <row r="2051" spans="1:52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</row>
    <row r="2052" spans="1:52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</row>
    <row r="2053" spans="1:52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</row>
    <row r="2054" spans="1:52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</row>
    <row r="2055" spans="1:52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</row>
    <row r="2056" spans="1:52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</row>
    <row r="2057" spans="1:52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</row>
    <row r="2058" spans="1:52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</row>
    <row r="2059" spans="1:52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</row>
    <row r="2060" spans="1:52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</row>
    <row r="2061" spans="1:52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</row>
    <row r="2062" spans="1:52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</row>
    <row r="2063" spans="1:52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</row>
    <row r="2064" spans="1:52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</row>
    <row r="2065" spans="1:52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L20"/>
  <sheetViews>
    <sheetView zoomScaleNormal="100" workbookViewId="0">
      <selection activeCell="K4" sqref="K4"/>
    </sheetView>
  </sheetViews>
  <sheetFormatPr defaultRowHeight="12.75" x14ac:dyDescent="0.2"/>
  <cols>
    <col min="1" max="1" width="13.28515625" customWidth="1"/>
    <col min="2" max="2" width="15.42578125" customWidth="1"/>
    <col min="3" max="3" width="15" customWidth="1"/>
  </cols>
  <sheetData>
    <row r="1" spans="1:12" x14ac:dyDescent="0.2">
      <c r="A1" s="12" t="s">
        <v>19</v>
      </c>
      <c r="I1" s="12" t="s">
        <v>67</v>
      </c>
    </row>
    <row r="3" spans="1:12" x14ac:dyDescent="0.2">
      <c r="A3" s="12" t="s">
        <v>20</v>
      </c>
      <c r="B3" s="12" t="s">
        <v>21</v>
      </c>
      <c r="C3" s="12" t="s">
        <v>22</v>
      </c>
      <c r="I3" s="50" t="s">
        <v>68</v>
      </c>
      <c r="J3" s="50" t="s">
        <v>70</v>
      </c>
      <c r="K3" s="50" t="s">
        <v>69</v>
      </c>
      <c r="L3" s="50" t="s">
        <v>71</v>
      </c>
    </row>
    <row r="4" spans="1:12" x14ac:dyDescent="0.2">
      <c r="A4" s="12" t="s">
        <v>36</v>
      </c>
      <c r="B4" s="12" t="s">
        <v>23</v>
      </c>
      <c r="C4" s="12" t="s">
        <v>26</v>
      </c>
      <c r="I4" s="12" t="s">
        <v>64</v>
      </c>
      <c r="J4" s="12" t="s">
        <v>62</v>
      </c>
      <c r="K4">
        <v>1</v>
      </c>
      <c r="L4" s="12" t="s">
        <v>72</v>
      </c>
    </row>
    <row r="5" spans="1:12" x14ac:dyDescent="0.2">
      <c r="A5" s="12" t="s">
        <v>38</v>
      </c>
      <c r="B5" s="12" t="s">
        <v>25</v>
      </c>
      <c r="C5" s="12" t="s">
        <v>24</v>
      </c>
      <c r="J5" s="12" t="s">
        <v>61</v>
      </c>
      <c r="K5">
        <v>2</v>
      </c>
      <c r="L5" s="12" t="s">
        <v>73</v>
      </c>
    </row>
    <row r="6" spans="1:12" x14ac:dyDescent="0.2">
      <c r="A6" s="12" t="s">
        <v>27</v>
      </c>
      <c r="B6" s="12" t="s">
        <v>28</v>
      </c>
      <c r="C6" s="12" t="s">
        <v>29</v>
      </c>
      <c r="J6" s="12" t="s">
        <v>60</v>
      </c>
      <c r="K6">
        <v>3</v>
      </c>
      <c r="L6" s="12" t="s">
        <v>74</v>
      </c>
    </row>
    <row r="7" spans="1:12" x14ac:dyDescent="0.2">
      <c r="A7" s="12" t="s">
        <v>30</v>
      </c>
      <c r="B7" s="12" t="s">
        <v>39</v>
      </c>
      <c r="C7" s="12" t="s">
        <v>32</v>
      </c>
      <c r="J7" s="12" t="s">
        <v>59</v>
      </c>
      <c r="K7">
        <v>4</v>
      </c>
      <c r="L7" s="12" t="s">
        <v>32</v>
      </c>
    </row>
    <row r="8" spans="1:12" x14ac:dyDescent="0.2">
      <c r="B8" s="12" t="s">
        <v>31</v>
      </c>
      <c r="J8" s="12" t="s">
        <v>58</v>
      </c>
      <c r="K8">
        <v>5</v>
      </c>
    </row>
    <row r="9" spans="1:12" x14ac:dyDescent="0.2">
      <c r="B9" s="12" t="s">
        <v>37</v>
      </c>
      <c r="J9" s="12" t="s">
        <v>57</v>
      </c>
    </row>
    <row r="10" spans="1:12" x14ac:dyDescent="0.2">
      <c r="B10" s="12" t="s">
        <v>33</v>
      </c>
      <c r="J10" s="12" t="s">
        <v>56</v>
      </c>
    </row>
    <row r="11" spans="1:12" x14ac:dyDescent="0.2">
      <c r="B11" s="12" t="s">
        <v>34</v>
      </c>
      <c r="J11" s="12" t="s">
        <v>55</v>
      </c>
    </row>
    <row r="12" spans="1:12" x14ac:dyDescent="0.2">
      <c r="B12" s="12" t="s">
        <v>35</v>
      </c>
      <c r="J12" s="12" t="s">
        <v>54</v>
      </c>
    </row>
    <row r="13" spans="1:12" x14ac:dyDescent="0.2">
      <c r="J13" s="12" t="s">
        <v>53</v>
      </c>
    </row>
    <row r="14" spans="1:12" x14ac:dyDescent="0.2">
      <c r="J14" s="12" t="s">
        <v>52</v>
      </c>
    </row>
    <row r="15" spans="1:12" x14ac:dyDescent="0.2">
      <c r="G15" s="12"/>
      <c r="J15" s="12" t="s">
        <v>51</v>
      </c>
    </row>
    <row r="16" spans="1:12" x14ac:dyDescent="0.2">
      <c r="G16" s="12"/>
      <c r="J16" s="12" t="s">
        <v>50</v>
      </c>
    </row>
    <row r="17" spans="7:10" x14ac:dyDescent="0.2">
      <c r="G17" s="12"/>
      <c r="J17" s="12" t="s">
        <v>49</v>
      </c>
    </row>
    <row r="18" spans="7:10" x14ac:dyDescent="0.2">
      <c r="G18" s="12"/>
    </row>
    <row r="19" spans="7:10" x14ac:dyDescent="0.2">
      <c r="G19" s="12"/>
    </row>
    <row r="20" spans="7:10" x14ac:dyDescent="0.2">
      <c r="G20" s="12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TabData">
          <controlPr autoLine="0" r:id="rId4">
            <anchor moveWithCells="1">
              <from>
                <xdr:col>3</xdr:col>
                <xdr:colOff>400050</xdr:colOff>
                <xdr:row>2</xdr:row>
                <xdr:rowOff>9525</xdr:rowOff>
              </from>
              <to>
                <xdr:col>6</xdr:col>
                <xdr:colOff>352425</xdr:colOff>
                <xdr:row>3</xdr:row>
                <xdr:rowOff>95250</xdr:rowOff>
              </to>
            </anchor>
          </controlPr>
        </control>
      </mc:Choice>
      <mc:Fallback>
        <control shapeId="9217" r:id="rId3" name="TabData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Location Map</vt:lpstr>
      <vt:lpstr>Tabular Data</vt:lpstr>
      <vt:lpstr>GCE-IM Use Only (DO NOT DELETE)</vt:lpstr>
      <vt:lpstr>ValidationLists</vt:lpstr>
      <vt:lpstr>data_type</vt:lpstr>
      <vt:lpstr>num_type</vt:lpstr>
      <vt:lpstr>var_type</vt:lpstr>
    </vt:vector>
  </TitlesOfParts>
  <Company>University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GCE-LTER Data Submission Template</dc:title>
  <dc:subject>Data Submission</dc:subject>
  <dc:creator>Wade Sheldon</dc:creator>
  <cp:lastModifiedBy>Adam Sapp</cp:lastModifiedBy>
  <dcterms:created xsi:type="dcterms:W3CDTF">2001-07-27T14:07:11Z</dcterms:created>
  <dcterms:modified xsi:type="dcterms:W3CDTF">2026-05-19T18:12:09Z</dcterms:modified>
</cp:coreProperties>
</file>